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880" activeTab="2"/>
  </bookViews>
  <sheets>
    <sheet name="표지" sheetId="13" r:id="rId1"/>
    <sheet name="1.재무안정성" sheetId="14" r:id="rId2"/>
    <sheet name="2. 운용조직" sheetId="15" r:id="rId3"/>
    <sheet name="3. 운용성과" sheetId="9" r:id="rId4"/>
    <sheet name="3. 운용성과_대상펀드리스트" sheetId="18" r:id="rId5"/>
    <sheet name="3. 운용성과_텍스트파일" sheetId="19" r:id="rId6"/>
    <sheet name="4. 자금조달계획" sheetId="17" r:id="rId7"/>
    <sheet name="지원사코드" sheetId="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PL7" hidden="1">{#N/A,#N/A,TRUE,"대 차 대 조 표"}</definedName>
    <definedName name="__123Graph_D" localSheetId="6" hidden="1">#REF!</definedName>
    <definedName name="__123Graph_D" hidden="1">#REF!</definedName>
    <definedName name="_1__123Graph_A차트_1" localSheetId="6" hidden="1">#REF!</definedName>
    <definedName name="_1__123Graph_A차트_1" hidden="1">#REF!</definedName>
    <definedName name="_2__123Graph_B차트_1" localSheetId="6" hidden="1">#REF!</definedName>
    <definedName name="_2__123Graph_B차트_1" hidden="1">#REF!</definedName>
    <definedName name="_3__123Graph_C차트_1" localSheetId="6" hidden="1">#REF!</definedName>
    <definedName name="_3__123Graph_C차트_1" hidden="1">#REF!</definedName>
    <definedName name="_Fill" localSheetId="6" hidden="1">#REF!</definedName>
    <definedName name="_Fill" hidden="1">#REF!</definedName>
    <definedName name="_xlnm._FilterDatabase" localSheetId="7" hidden="1">지원사코드!$B$3:$D$525</definedName>
    <definedName name="_Key1" localSheetId="6" hidden="1">#REF!</definedName>
    <definedName name="_Key1" hidden="1">#REF!</definedName>
    <definedName name="_Key2" localSheetId="6" hidden="1">#REF!</definedName>
    <definedName name="_Key2" hidden="1">#REF!</definedName>
    <definedName name="_Order1" hidden="1">0</definedName>
    <definedName name="_Order2" hidden="1">0</definedName>
    <definedName name="_PL7" hidden="1">{#N/A,#N/A,TRUE,"대 차 대 조 표"}</definedName>
    <definedName name="ab" hidden="1">1</definedName>
    <definedName name="abc" localSheetId="6" hidden="1">#REF!</definedName>
    <definedName name="abc" hidden="1">#REF!</definedName>
    <definedName name="Access_Button" hidden="1">"JU960613_종합일일판매보고_List"</definedName>
    <definedName name="AccessDatabase" hidden="1">"C:\일일종합업무보고\JU960613.mdb"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nscount" hidden="1">2</definedName>
    <definedName name="AS2DocOpenMode" hidden="1">"AS2DocumentEdit"</definedName>
    <definedName name="avrest">[0]!avrest</definedName>
    <definedName name="BC" hidden="1">{#N/A,#N/A,FALSE,"이태원철근"}</definedName>
    <definedName name="BI" hidden="1">{#N/A,#N/A,FALSE,"이태원철근"}</definedName>
    <definedName name="CF요인" localSheetId="6" hidden="1">#REF!</definedName>
    <definedName name="CF요인" hidden="1">#REF!</definedName>
    <definedName name="comp">[1]comparables!$A$4:$DU$250</definedName>
    <definedName name="CY2007년" hidden="1">{#N/A,#N/A,FALSE,"97년 투자계획 세부내역 "}</definedName>
    <definedName name="deduction">[1]Deduction!$A$2:$G$250</definedName>
    <definedName name="DIV" hidden="1">{#N/A,#N/A,FALSE,"97년 투자계획 세부내역 "}</definedName>
    <definedName name="DJQAN" hidden="1">{#N/A,#N/A,TRUE,"대 차 대 조 표"}</definedName>
    <definedName name="ExpandOutputs">[0]!ExpandOutputs</definedName>
    <definedName name="ExpandVPeriods">[0]!ExpandVPeriods</definedName>
    <definedName name="ExportFile">[0]!ExportFile</definedName>
    <definedName name="FirstFinYearEnd">[2]재무가정!$H$13</definedName>
    <definedName name="FM계약일할" hidden="1">{#N/A,#N/A,TRUE,"대 차 대 조 표"}</definedName>
    <definedName name="hgc" hidden="1">{#N/A,#N/A,TRUE,"대 차 대 조 표"}</definedName>
    <definedName name="id">[3]Id!$A$3:$BD$202</definedName>
    <definedName name="import">[0]!import</definedName>
    <definedName name="ImportFile">[0]!ImportFile</definedName>
    <definedName name="Late">[0]!Late</definedName>
    <definedName name="me">"Button 5"</definedName>
    <definedName name="mm">[4]재무가정!$H$13</definedName>
    <definedName name="ocf" localSheetId="6" hidden="1">#REF!</definedName>
    <definedName name="ocf" hidden="1">#REF!</definedName>
    <definedName name="opo" hidden="1">{#N/A,#N/A,FALSE,"지침";#N/A,#N/A,FALSE,"환경분석";#N/A,#N/A,FALSE,"Sheet16"}</definedName>
    <definedName name="other">[1]other!$A$4:$CB$250</definedName>
    <definedName name="_xlnm.Print_Area" localSheetId="1">'1.재무안정성'!$A$1:$F$31</definedName>
    <definedName name="_xlnm.Print_Area" localSheetId="2">'2. 운용조직'!$A$1:$I$29</definedName>
    <definedName name="_xlnm.Print_Area" localSheetId="3">'3. 운용성과'!$A$1:$O$56</definedName>
    <definedName name="_xlnm.Print_Area" localSheetId="6">'4. 자금조달계획'!$A$1:$F$46</definedName>
    <definedName name="_xlnm.Print_Area" localSheetId="0">표지!$A$1:$L$23</definedName>
    <definedName name="ProImportExport.ImportFile">[0]!ProImportExport.ImportFile</definedName>
    <definedName name="ProImportExport.SaveNewFile">[0]!ProImportExport.SaveNewFile</definedName>
    <definedName name="py">[5]Tenants!$C$59</definedName>
    <definedName name="rewr" hidden="1">{#N/A,#N/A,FALSE,"이력서&amp;자기소개서"}</definedName>
    <definedName name="SaveNewFile">[0]!SaveNewFile</definedName>
    <definedName name="sencount" hidden="1">1</definedName>
    <definedName name="sigma">[0]!sigma</definedName>
    <definedName name="solver_cvg" hidden="1">0.001</definedName>
    <definedName name="solver_drv" hidden="1">1</definedName>
    <definedName name="solver_est" hidden="1">1</definedName>
    <definedName name="solver_itr" hidden="1">100</definedName>
    <definedName name="solver_lhs1" localSheetId="6" hidden="1">#REF!</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localSheetId="6" hidden="1">#REF!*1.5</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cking">[0]!stacking</definedName>
    <definedName name="ttttt" hidden="1">{#N/A,#N/A,FALSE,"지침";#N/A,#N/A,FALSE,"환경분석";#N/A,#N/A,FALSE,"Sheet16"}</definedName>
    <definedName name="up" hidden="1">{#N/A,#N/A,FALSE,"지침";#N/A,#N/A,FALSE,"환경분석";#N/A,#N/A,FALSE,"Sheet16"}</definedName>
    <definedName name="wrn.97." hidden="1">{#N/A,#N/A,FALSE,"지침";#N/A,#N/A,FALSE,"환경분석";#N/A,#N/A,FALSE,"Sheet16"}</definedName>
    <definedName name="wrn.97년._.9월._.임차현황." hidden="1">{#N/A,#N/A,FALSE,"동부"}</definedName>
    <definedName name="wrn.97년._.투자계획." hidden="1">{#N/A,#N/A,FALSE,"97년 투자계획 세부내역 "}</definedName>
    <definedName name="wrn.CAPA." hidden="1">{#N/A,#N/A,FALSE,"상재GS";#N/A,#N/A,FALSE,"상재GM";#N/A,#N/A,FALSE,"건재";#N/A,#N/A,FALSE,"SBR";#N/A,#N/A,FALSE,"부품";#N/A,#N/A,FALSE,"기능자재";#N/A,#N/A,FALSE,"특수"}</definedName>
    <definedName name="wrn.CAPA2." hidden="1">{#N/A,#N/A,FALSE,"보고";#N/A,#N/A,FALSE,"유첨"}</definedName>
    <definedName name="wrn.대차._.대조표." hidden="1">{#N/A,#N/A,TRUE,"대 차 대 조 표"}</definedName>
    <definedName name="wrn.월보." hidden="1">{#N/A,#N/A,FALSE,"표지";#N/A,#N/A,FALSE,"생산현황";#N/A,#N/A,FALSE,"중량수율";#N/A,#N/A,FALSE,"길이수율";#N/A,#N/A,FALSE,"노동";#N/A,#N/A,FALSE,"기기";#N/A,#N/A,FALSE,"기기가동(누계)";#N/A,#N/A,FALSE,"자소원료"}</definedName>
    <definedName name="wrn.이력서._.자기소개서." hidden="1">{#N/A,#N/A,FALSE,"이력서&amp;자기소개서"}</definedName>
    <definedName name="wrn.이태원._.철근." hidden="1">{#N/A,#N/A,FALSE,"이태원철근"}</definedName>
    <definedName name="XRefColumnsCount" hidden="1">9</definedName>
    <definedName name="XRefCopyRangeCount" hidden="1">10</definedName>
    <definedName name="XRefPasteRangeCount" hidden="1">12</definedName>
    <definedName name="yyy" hidden="1">{#N/A,#N/A,FALSE,"지침";#N/A,#N/A,FALSE,"환경분석";#N/A,#N/A,FALSE,"Sheet16"}</definedName>
    <definedName name="ㄱㄱㄱㄱ" hidden="1">{#N/A,#N/A,FALSE,"지침";#N/A,#N/A,FALSE,"환경분석";#N/A,#N/A,FALSE,"Sheet16"}</definedName>
    <definedName name="강서" hidden="1">{#N/A,#N/A,FALSE,"97년 투자계획 세부내역 "}</definedName>
    <definedName name="건축팀별" hidden="1">{#N/A,#N/A,FALSE,"지침";#N/A,#N/A,FALSE,"환경분석";#N/A,#N/A,FALSE,"Sheet16"}</definedName>
    <definedName name="결론">[1]conclusion!$A$4:$AA$250</definedName>
    <definedName name="경쟁사동향" hidden="1">{#N/A,#N/A,FALSE,"97년 투자계획 세부내역 "}</definedName>
    <definedName name="계수" hidden="1">{#N/A,#N/A,FALSE,"지침";#N/A,#N/A,FALSE,"환경분석";#N/A,#N/A,FALSE,"Sheet16"}</definedName>
    <definedName name="고" hidden="1">{#N/A,#N/A,FALSE,"97년 투자계획 세부내역 "}</definedName>
    <definedName name="고재석" hidden="1">{#N/A,#N/A,FALSE,"97년 투자계획 세부내역 "}</definedName>
    <definedName name="공정율" hidden="1">{#N/A,#N/A,FALSE,"이태원철근"}</definedName>
    <definedName name="공정율수정" hidden="1">{#N/A,#N/A,FALSE,"이태원철근"}</definedName>
    <definedName name="글쎄" hidden="1">{#N/A,#N/A,FALSE,"97년 투자계획 세부내역 "}</definedName>
    <definedName name="ㄴㄴㄴ" hidden="1">{#N/A,#N/A,TRUE,"대 차 대 조 표"}</definedName>
    <definedName name="단가">[1]결정단가!$A$4:$D$250</definedName>
    <definedName name="대구" hidden="1">{#N/A,#N/A,TRUE,"대 차 대 조 표"}</definedName>
    <definedName name="대흥" hidden="1">{#N/A,#N/A,TRUE,"대 차 대 조 표"}</definedName>
    <definedName name="돼지" hidden="1">{#N/A,#N/A,TRUE,"대 차 대 조 표"}</definedName>
    <definedName name="ㄹ">"SK 텔레콤"</definedName>
    <definedName name="ㄹㄴㅇㄹㄴㅇㄹㄴㄱㄴㅇ" hidden="1">{#N/A,#N/A,FALSE,"지침";#N/A,#N/A,FALSE,"환경분석";#N/A,#N/A,FALSE,"Sheet16"}</definedName>
    <definedName name="ㄹㄹㄷㄹ" hidden="1">{#N/A,#N/A,TRUE,"대 차 대 조 표"}</definedName>
    <definedName name="ㅁㅁㅁ" hidden="1">{#N/A,#N/A,FALSE,"지침";#N/A,#N/A,FALSE,"환경분석";#N/A,#N/A,FALSE,"Sheet16"}</definedName>
    <definedName name="마" hidden="1">{#N/A,#N/A,FALSE,"97년 투자계획 세부내역 "}</definedName>
    <definedName name="물" hidden="1">{#N/A,#N/A,FALSE,"이태원철근"}</definedName>
    <definedName name="물가" hidden="1">{#N/A,#N/A,FALSE,"이태원철근"}</definedName>
    <definedName name="뭐가이태원이야" hidden="1">{#N/A,#N/A,FALSE,"이태원철근"}</definedName>
    <definedName name="미화" hidden="1">{#N/A,#N/A,FALSE,"이력서&amp;자기소개서"}</definedName>
    <definedName name="백만원">'[6]예산(한화)'!$A$56</definedName>
    <definedName name="백백만원">'[7]예산(한화)'!$A$56</definedName>
    <definedName name="분" hidden="1">{#N/A,#N/A,FALSE,"이태원철근"}</definedName>
    <definedName name="분당협조" hidden="1">{#N/A,#N/A,FALSE,"이태원철근"}</definedName>
    <definedName name="ㅅ">"사이삼 정보통신"</definedName>
    <definedName name="사" hidden="1">{#N/A,#N/A,FALSE,"지침";#N/A,#N/A,FALSE,"환경분석";#N/A,#N/A,FALSE,"Sheet16"}</definedName>
    <definedName name="사1" hidden="1">{#N/A,#N/A,FALSE,"지침";#N/A,#N/A,FALSE,"환경분석";#N/A,#N/A,FALSE,"Sheet16"}</definedName>
    <definedName name="사무수탁수수료율">'[8]S&amp;R'!$F$34</definedName>
    <definedName name="서초" hidden="1">{#N/A,#N/A,TRUE,"대 차 대 조 표"}</definedName>
    <definedName name="서초2" hidden="1">{#N/A,#N/A,TRUE,"대 차 대 조 표"}</definedName>
    <definedName name="서초해동" hidden="1">{#N/A,#N/A,TRUE,"대 차 대 조 표"}</definedName>
    <definedName name="설비" hidden="1">{#N/A,#N/A,FALSE,"이태원철근"}</definedName>
    <definedName name="세전익익" hidden="1">{#N/A,#N/A,FALSE,"지침";#N/A,#N/A,FALSE,"환경분석";#N/A,#N/A,FALSE,"Sheet16"}</definedName>
    <definedName name="손익계산서">[4]재무가정!$H$13</definedName>
    <definedName name="손익변경" hidden="1">{#N/A,#N/A,FALSE,"지침";#N/A,#N/A,FALSE,"환경분석";#N/A,#N/A,FALSE,"Sheet16"}</definedName>
    <definedName name="솔" hidden="1">{#N/A,#N/A,TRUE,"대 차 대 조 표"}</definedName>
    <definedName name="수탁수수료율">'[8]S&amp;R'!$F$35</definedName>
    <definedName name="시행" hidden="1">{#N/A,#N/A,FALSE,"이태원철근"}</definedName>
    <definedName name="실제급여" hidden="1">{#N/A,#N/A,TRUE,"대 차 대 조 표"}</definedName>
    <definedName name="씨엔에이치" hidden="1">{#N/A,#N/A,TRUE,"대 차 대 조 표"}</definedName>
    <definedName name="ㅇㄹㄴ" hidden="1">{#N/A,#N/A,FALSE,"97년 투자계획 세부내역 "}</definedName>
    <definedName name="ㅇㅇㅇ" hidden="1">{#N/A,#N/A,FALSE,"지침";#N/A,#N/A,FALSE,"환경분석";#N/A,#N/A,FALSE,"Sheet16"}</definedName>
    <definedName name="ㅇㅇㅇㅇ" hidden="1">{#N/A,#N/A,FALSE,"지침";#N/A,#N/A,FALSE,"환경분석";#N/A,#N/A,FALSE,"Sheet16"}</definedName>
    <definedName name="ㅇㅇㅇㅇㅇ" hidden="1">{#N/A,#N/A,TRUE,"대 차 대 조 표"}</definedName>
    <definedName name="ㅇㅇㅇㅇㅇㅇ" hidden="1">{#N/A,#N/A,FALSE,"지침";#N/A,#N/A,FALSE,"환경분석";#N/A,#N/A,FALSE,"Sheet16"}</definedName>
    <definedName name="ㅇㅎㅁ" hidden="1">{#N/A,#N/A,FALSE,"97년 투자계획 세부내역 "}</definedName>
    <definedName name="아그우" hidden="1">{#N/A,#N/A,FALSE,"지침";#N/A,#N/A,FALSE,"환경분석";#N/A,#N/A,FALSE,"Sheet16"}</definedName>
    <definedName name="아마도" hidden="1">{#N/A,#N/A,FALSE,"97년 투자계획 세부내역 "}</definedName>
    <definedName name="암사" hidden="1">{#N/A,#N/A,TRUE,"대 차 대 조 표"}</definedName>
    <definedName name="업무" hidden="1">{#N/A,#N/A,TRUE,"대 차 대 조 표"}</definedName>
    <definedName name="업무계획표" hidden="1">{#N/A,#N/A,TRUE,"대 차 대 조 표"}</definedName>
    <definedName name="업무계획표01" hidden="1">{#N/A,#N/A,TRUE,"대 차 대 조 표"}</definedName>
    <definedName name="영업" hidden="1">{#N/A,#N/A,FALSE,"지침";#N/A,#N/A,FALSE,"환경분석";#N/A,#N/A,FALSE,"Sheet16"}</definedName>
    <definedName name="영업인건배부" hidden="1">{#N/A,#N/A,FALSE,"97년 투자계획 세부내역 "}</definedName>
    <definedName name="영업인건비배부" hidden="1">{#N/A,#N/A,FALSE,"97년 투자계획 세부내역 "}</definedName>
    <definedName name="영업현금" hidden="1">{#N/A,#N/A,FALSE,"지침";#N/A,#N/A,FALSE,"환경분석";#N/A,#N/A,FALSE,"Sheet16"}</definedName>
    <definedName name="오서방" hidden="1">{#N/A,#N/A,FALSE,"97년 투자계획 세부내역 "}</definedName>
    <definedName name="오세범" hidden="1">{#N/A,#N/A,FALSE,"97년 투자계획 세부내역 "}</definedName>
    <definedName name="오세범1" hidden="1">{#N/A,#N/A,FALSE,"97년 투자계획 세부내역 "}</definedName>
    <definedName name="오세범2" hidden="1">{#N/A,#N/A,FALSE,"97년 투자계획 세부내역 "}</definedName>
    <definedName name="오세범3" hidden="1">{#N/A,#N/A,FALSE,"97년 투자계획 세부내역 "}</definedName>
    <definedName name="옥외대비" hidden="1">{#N/A,#N/A,FALSE,"이태원철근"}</definedName>
    <definedName name="운용수수료율">'[8]S&amp;R'!$F$33</definedName>
    <definedName name="월별매출3" hidden="1">{#N/A,#N/A,FALSE,"97년 투자계획 세부내역 "}</definedName>
    <definedName name="월분">[9]Sheet1!$C$3:$C$14</definedName>
    <definedName name="유" hidden="1">{#N/A,#N/A,FALSE,"97년 투자계획 세부내역 "}</definedName>
    <definedName name="유지니" hidden="1">{#N/A,#N/A,FALSE,"97년 투자계획 세부내역 "}</definedName>
    <definedName name="유지니네" hidden="1">{#N/A,#N/A,FALSE,"97년 투자계획 세부내역 "}</definedName>
    <definedName name="유지니다" hidden="1">{#N/A,#N/A,FALSE,"97년 투자계획 세부내역 "}</definedName>
    <definedName name="육삼시티" hidden="1">{#N/A,#N/A,FALSE,"97년 투자계획 세부내역 "}</definedName>
    <definedName name="이슈" hidden="1">{#N/A,#N/A,FALSE,"지침";#N/A,#N/A,FALSE,"환경분석";#N/A,#N/A,FALSE,"Sheet16"}</definedName>
    <definedName name="이호버" hidden="1">{#N/A,#N/A,FALSE,"97년 투자계획 세부내역 "}</definedName>
    <definedName name="ㅈ">"좋은사람들"</definedName>
    <definedName name="자본건축총괄" hidden="1">{#N/A,#N/A,FALSE,"97년 투자계획 세부내역 "}</definedName>
    <definedName name="전" hidden="1">{#N/A,#N/A,FALSE,"97년 투자계획 세부내역 "}</definedName>
    <definedName name="전기" hidden="1">{#N/A,#N/A,FALSE,"97년 투자계획 세부내역 "}</definedName>
    <definedName name="전용원" hidden="1">{#N/A,#N/A,FALSE,"97년 투자계획 세부내역 "}</definedName>
    <definedName name="전자CF" hidden="1">{#N/A,#N/A,FALSE,"지침";#N/A,#N/A,FALSE,"환경분석";#N/A,#N/A,FALSE,"Sheet16"}</definedName>
    <definedName name="정리" hidden="1">{#N/A,#N/A,TRUE,"대 차 대 조 표"}</definedName>
    <definedName name="주" hidden="1">{#N/A,#N/A,FALSE,"지침";#N/A,#N/A,FALSE,"환경분석";#N/A,#N/A,FALSE,"Sheet16"}</definedName>
    <definedName name="증감분석96계획95실적" hidden="1">{#N/A,#N/A,FALSE,"97년 투자계획 세부내역 "}</definedName>
    <definedName name="지원동" hidden="1">{#N/A,#N/A,TRUE,"대 차 대 조 표"}</definedName>
    <definedName name="진행사항보고.xls" hidden="1">{#N/A,#N/A,FALSE,"97년 투자계획 세부내역 "}</definedName>
    <definedName name="체육관" hidden="1">{#N/A,#N/A,TRUE,"대 차 대 조 표"}</definedName>
    <definedName name="출판" hidden="1">{#N/A,#N/A,FALSE,"지침";#N/A,#N/A,FALSE,"환경분석";#N/A,#N/A,FALSE,"Sheet16"}</definedName>
    <definedName name="치" hidden="1">{#N/A,#N/A,FALSE,"97년 투자계획 세부내역 "}</definedName>
    <definedName name="ㅋㅋㅋㅋ" hidden="1">{#N/A,#N/A,TRUE,"대 차 대 조 표"}</definedName>
    <definedName name="캐쉬" hidden="1">{#N/A,#N/A,FALSE,"지침";#N/A,#N/A,FALSE,"환경분석";#N/A,#N/A,FALSE,"Sheet16"}</definedName>
    <definedName name="토목공사" hidden="1">{#N/A,#N/A,FALSE,"이태원철근"}</definedName>
    <definedName name="통합본관" localSheetId="6" hidden="1">#REF!</definedName>
    <definedName name="통합본관" hidden="1">#REF!</definedName>
    <definedName name="평">[3]Intro2!$J$17</definedName>
    <definedName name="포스코" hidden="1">{#N/A,#N/A,TRUE,"대 차 대 조 표"}</definedName>
    <definedName name="포장2월ocf" hidden="1">{#N/A,#N/A,FALSE,"지침";#N/A,#N/A,FALSE,"환경분석";#N/A,#N/A,FALSE,"Sheet16"}</definedName>
    <definedName name="포장ocf" hidden="1">{#N/A,#N/A,FALSE,"지침";#N/A,#N/A,FALSE,"환경분석";#N/A,#N/A,FALSE,"Sheet16"}</definedName>
    <definedName name="표지" hidden="1">{#N/A,#N/A,FALSE,"동부"}</definedName>
    <definedName name="ㅎㄹㄴ" hidden="1">{#N/A,#N/A,FALSE,"97년 투자계획 세부내역 "}</definedName>
    <definedName name="하하4">[10]재무가정!$H$13</definedName>
    <definedName name="ㅐㅐㅐ" hidden="1">{#N/A,#N/A,FALSE,"지침";#N/A,#N/A,FALSE,"환경분석";#N/A,#N/A,FALSE,"Sheet16"}</definedName>
    <definedName name="ㅓㅓㅓ" hidden="1">{#N/A,#N/A,FALSE,"97년 투자계획 세부내역 "}</definedName>
    <definedName name="ㅠㅠㅠ" hidden="1">{#N/A,#N/A,FALSE,"지침";#N/A,#N/A,FALSE,"환경분석";#N/A,#N/A,FALSE,"Sheet16"}</definedName>
    <definedName name="ㅡㅡㅡ" hidden="1">{#N/A,#N/A,FALSE,"지침";#N/A,#N/A,FALSE,"환경분석";#N/A,#N/A,FALSE,"Sheet16"}</definedName>
    <definedName name="ㅣㅏㅏ" hidden="1">{#N/A,#N/A,FALSE,"97년 투자계획 세부내역 "}</definedName>
  </definedNames>
  <calcPr calcId="145621"/>
</workbook>
</file>

<file path=xl/calcChain.xml><?xml version="1.0" encoding="utf-8"?>
<calcChain xmlns="http://schemas.openxmlformats.org/spreadsheetml/2006/main">
  <c r="C22" i="17" l="1"/>
  <c r="D22" i="17"/>
  <c r="D21" i="17" l="1"/>
  <c r="C21" i="17"/>
  <c r="C20" i="17"/>
  <c r="D20" i="17" l="1"/>
  <c r="E27" i="15" l="1"/>
  <c r="E28" i="15"/>
  <c r="E26" i="15"/>
  <c r="G17" i="15" s="1"/>
  <c r="G18" i="15" l="1"/>
  <c r="G19" i="15"/>
  <c r="G20" i="15"/>
  <c r="G21" i="15"/>
  <c r="E23" i="9" l="1"/>
  <c r="F23" i="9"/>
  <c r="G23" i="9"/>
  <c r="D23" i="9"/>
  <c r="D22" i="14"/>
  <c r="E22" i="14"/>
  <c r="C22" i="14"/>
  <c r="F22" i="14" s="1"/>
  <c r="C21" i="14"/>
  <c r="F21" i="14" s="1"/>
  <c r="D20" i="14"/>
  <c r="E20" i="14"/>
  <c r="C20" i="14"/>
  <c r="F20" i="14" s="1"/>
  <c r="E21" i="14"/>
  <c r="D21" i="14"/>
</calcChain>
</file>

<file path=xl/sharedStrings.xml><?xml version="1.0" encoding="utf-8"?>
<sst xmlns="http://schemas.openxmlformats.org/spreadsheetml/2006/main" count="1865" uniqueCount="1834">
  <si>
    <t>㈜코람코주택도시기금위탁관리부동산투자회사 펀드운용사 선정</t>
    <phoneticPr fontId="10" type="noConversion"/>
  </si>
  <si>
    <t>(단위 : 백만원, %)</t>
    <phoneticPr fontId="10" type="noConversion"/>
  </si>
  <si>
    <t>유동자산</t>
    <phoneticPr fontId="10" type="noConversion"/>
  </si>
  <si>
    <t>유동부채</t>
    <phoneticPr fontId="10" type="noConversion"/>
  </si>
  <si>
    <t>자산총계(A+B)</t>
    <phoneticPr fontId="10" type="noConversion"/>
  </si>
  <si>
    <t>부채총계(A)</t>
    <phoneticPr fontId="10" type="noConversion"/>
  </si>
  <si>
    <t>자본총계(B)</t>
    <phoneticPr fontId="10" type="noConversion"/>
  </si>
  <si>
    <t>자본금</t>
    <phoneticPr fontId="10" type="noConversion"/>
  </si>
  <si>
    <t>자본잉여금</t>
    <phoneticPr fontId="10" type="noConversion"/>
  </si>
  <si>
    <t>영업수익</t>
  </si>
  <si>
    <t>당기순이익</t>
    <phoneticPr fontId="10" type="noConversion"/>
  </si>
  <si>
    <t>영업비용</t>
    <phoneticPr fontId="10" type="noConversion"/>
  </si>
  <si>
    <t>부채비율</t>
    <phoneticPr fontId="10" type="noConversion"/>
  </si>
  <si>
    <t>평균</t>
    <phoneticPr fontId="1" type="noConversion"/>
  </si>
  <si>
    <t>구 분</t>
    <phoneticPr fontId="1" type="noConversion"/>
  </si>
  <si>
    <t>자기자본이익률</t>
    <phoneticPr fontId="10" type="noConversion"/>
  </si>
  <si>
    <t>자기자본비율</t>
    <phoneticPr fontId="1" type="noConversion"/>
  </si>
  <si>
    <t>구분</t>
    <phoneticPr fontId="1" type="noConversion"/>
  </si>
  <si>
    <t>년도</t>
    <phoneticPr fontId="1" type="noConversion"/>
  </si>
  <si>
    <t>건수</t>
    <phoneticPr fontId="1" type="noConversion"/>
  </si>
  <si>
    <t>연간 운용자산 합계</t>
    <phoneticPr fontId="1" type="noConversion"/>
  </si>
  <si>
    <t>자본</t>
    <phoneticPr fontId="1" type="noConversion"/>
  </si>
  <si>
    <t>부채</t>
    <phoneticPr fontId="1" type="noConversion"/>
  </si>
  <si>
    <t>자산</t>
    <phoneticPr fontId="1" type="noConversion"/>
  </si>
  <si>
    <t>비고</t>
    <phoneticPr fontId="1" type="noConversion"/>
  </si>
  <si>
    <t>해산/청산 펀드
(A)</t>
    <phoneticPr fontId="1" type="noConversion"/>
  </si>
  <si>
    <t>2022년</t>
    <phoneticPr fontId="1" type="noConversion"/>
  </si>
  <si>
    <t>2023년</t>
    <phoneticPr fontId="1" type="noConversion"/>
  </si>
  <si>
    <t>운용중인 펀드
(B)</t>
    <phoneticPr fontId="1" type="noConversion"/>
  </si>
  <si>
    <t>합계(A+B)</t>
    <phoneticPr fontId="1" type="noConversion"/>
  </si>
  <si>
    <t>투자기구명</t>
    <phoneticPr fontId="1" type="noConversion"/>
  </si>
  <si>
    <t>기초자산</t>
    <phoneticPr fontId="1" type="noConversion"/>
  </si>
  <si>
    <t>설정일</t>
    <phoneticPr fontId="1" type="noConversion"/>
  </si>
  <si>
    <t>청산일</t>
    <phoneticPr fontId="1" type="noConversion"/>
  </si>
  <si>
    <t>약정금액</t>
    <phoneticPr fontId="1" type="noConversion"/>
  </si>
  <si>
    <t>투자금액(A)</t>
    <phoneticPr fontId="1" type="noConversion"/>
  </si>
  <si>
    <t>분배금액(B)</t>
    <phoneticPr fontId="1" type="noConversion"/>
  </si>
  <si>
    <t>수익금(A-B)</t>
    <phoneticPr fontId="1" type="noConversion"/>
  </si>
  <si>
    <t>1년 수익률</t>
    <phoneticPr fontId="1" type="noConversion"/>
  </si>
  <si>
    <t>3년 수익률</t>
    <phoneticPr fontId="1" type="noConversion"/>
  </si>
  <si>
    <t>※ 해당 수치는 운용사가 산정하지 않고 사무수탁사에서 제공하는 공통된 양식의 자료에 의거도록 함</t>
  </si>
  <si>
    <t>※ 수익자만 변경되고 Vehicle은 유지한 경우, 기존 수익자를 위해 달성한 수익률에 한하여 인정 가능</t>
  </si>
  <si>
    <t>(단위: 억원)</t>
    <phoneticPr fontId="1" type="noConversion"/>
  </si>
  <si>
    <t>(단위: 억원, %)</t>
    <phoneticPr fontId="1" type="noConversion"/>
  </si>
  <si>
    <t>구분
(핵심/기타)</t>
    <phoneticPr fontId="1" type="noConversion"/>
  </si>
  <si>
    <t>성명</t>
    <phoneticPr fontId="1" type="noConversion"/>
  </si>
  <si>
    <t>출생년도</t>
    <phoneticPr fontId="1" type="noConversion"/>
  </si>
  <si>
    <t>직위</t>
    <phoneticPr fontId="1" type="noConversion"/>
  </si>
  <si>
    <t>최종학력
(학위,전공)</t>
    <phoneticPr fontId="1" type="noConversion"/>
  </si>
  <si>
    <t>경력기간
(년)</t>
    <phoneticPr fontId="1" type="noConversion"/>
  </si>
  <si>
    <t>대표운용역</t>
    <phoneticPr fontId="10" type="noConversion"/>
  </si>
  <si>
    <t>일반운용역</t>
    <phoneticPr fontId="10" type="noConversion"/>
  </si>
  <si>
    <t>위험관리인력</t>
    <phoneticPr fontId="10" type="noConversion"/>
  </si>
  <si>
    <t>본 과업 담당업무</t>
    <phoneticPr fontId="1" type="noConversion"/>
  </si>
  <si>
    <t>보유자격
(분야, 등급)</t>
    <phoneticPr fontId="1" type="noConversion"/>
  </si>
  <si>
    <t> 1. 인력운용계획</t>
    <phoneticPr fontId="10" type="noConversion"/>
  </si>
  <si>
    <t>인력명</t>
    <phoneticPr fontId="1" type="noConversion"/>
  </si>
  <si>
    <t>직장명</t>
    <phoneticPr fontId="1" type="noConversion"/>
  </si>
  <si>
    <t>직위</t>
    <phoneticPr fontId="1" type="noConversion"/>
  </si>
  <si>
    <t>수행업무</t>
    <phoneticPr fontId="1" type="noConversion"/>
  </si>
  <si>
    <t> 2. 참여자별 주요경력(상기 1.인력운용계획의 인력순/최신 경력 순으로 작성)</t>
    <phoneticPr fontId="10" type="noConversion"/>
  </si>
  <si>
    <t>근무기간</t>
    <phoneticPr fontId="1" type="noConversion"/>
  </si>
  <si>
    <t>From</t>
    <phoneticPr fontId="1" type="noConversion"/>
  </si>
  <si>
    <t>To</t>
    <phoneticPr fontId="1" type="noConversion"/>
  </si>
  <si>
    <t>홍길동</t>
    <phoneticPr fontId="1" type="noConversion"/>
  </si>
  <si>
    <t>김영수</t>
    <phoneticPr fontId="1" type="noConversion"/>
  </si>
  <si>
    <t>[ 작성 및 제출요령 ]</t>
    <phoneticPr fontId="10" type="noConversion"/>
  </si>
  <si>
    <t>1. 반드시 노란색 음영부분만 기재할 것</t>
    <phoneticPr fontId="10" type="noConversion"/>
  </si>
  <si>
    <t>3. 작성 요령</t>
    <phoneticPr fontId="10" type="noConversion"/>
  </si>
  <si>
    <t>- 직전 결산일 기준으로 최근 3개년도 외부감사보고서를 기준으로 활용</t>
    <phoneticPr fontId="10" type="noConversion"/>
  </si>
  <si>
    <t>- 최근 3개년 자료의 단순평균값을 사용</t>
    <phoneticPr fontId="10" type="noConversion"/>
  </si>
  <si>
    <t>2. 작성 요령</t>
    <phoneticPr fontId="10" type="noConversion"/>
  </si>
  <si>
    <t>- 담당 운용인력의 경우 투자자산운용사(금융투자협회)또는 리츠자산운용전문인력(국토교통부) 자격 한정, 해당 자격 증명서 제출</t>
    <phoneticPr fontId="10" type="noConversion"/>
  </si>
  <si>
    <t>※ 리츠, PFV, 집합투자기구를 통한 부동산 실물, 개발사업, 투자/운용 및 대출취급(Debt펀드 포함) 경력 제외</t>
    <phoneticPr fontId="10" type="noConversion"/>
  </si>
  <si>
    <t>근무기간
(년)</t>
    <phoneticPr fontId="1" type="noConversion"/>
  </si>
  <si>
    <t>1기
(yy.mm.dd~yy.mm.dd)</t>
    <phoneticPr fontId="1" type="noConversion"/>
  </si>
  <si>
    <t>2기
(yy.mm.dd~yy.mm.dd)</t>
    <phoneticPr fontId="1" type="noConversion"/>
  </si>
  <si>
    <t>3기
(yy.mm.dd~yy.mm.dd)</t>
    <phoneticPr fontId="1" type="noConversion"/>
  </si>
  <si>
    <t>- 하기 재무현황에 대한 회계법인 또는 공인회계사 확인서를 별도 첨부(최근 3개년도 감사보고서를 제출한 경우 제외)</t>
    <phoneticPr fontId="1" type="noConversion"/>
  </si>
  <si>
    <t>주1) 자기자본이익률 = 당기순이익 / 자본총계
주2) 부채비율 = 부채총계 / 자본총계
주3) 자기자본비율 = 자기자본 / 총자산
* 비율기재 시 소수 첫째자리까지 기재</t>
    <phoneticPr fontId="1" type="noConversion"/>
  </si>
  <si>
    <t>1차 정량평가 항목</t>
    <phoneticPr fontId="10" type="noConversion"/>
  </si>
  <si>
    <t>순번</t>
    <phoneticPr fontId="1" type="noConversion"/>
  </si>
  <si>
    <t>구분</t>
    <phoneticPr fontId="1" type="noConversion"/>
  </si>
  <si>
    <t>상장리츠
투자비율</t>
    <phoneticPr fontId="1" type="noConversion"/>
  </si>
  <si>
    <t>2. 운용조직</t>
    <phoneticPr fontId="1" type="noConversion"/>
  </si>
  <si>
    <t>1. 재무안정성</t>
    <phoneticPr fontId="10" type="noConversion"/>
  </si>
  <si>
    <t>3. 운용성과</t>
    <phoneticPr fontId="1" type="noConversion"/>
  </si>
  <si>
    <t>4. 자금조달계획</t>
    <phoneticPr fontId="1" type="noConversion"/>
  </si>
  <si>
    <t>1. 공동 투자기관 확보 규모</t>
    <phoneticPr fontId="1" type="noConversion"/>
  </si>
  <si>
    <t xml:space="preserve">
참여 예정 기관들로부터 제출된 투자확약서 및 투자의향서 금액 합계</t>
    <phoneticPr fontId="1" type="noConversion"/>
  </si>
  <si>
    <t>투자자</t>
    <phoneticPr fontId="1" type="noConversion"/>
  </si>
  <si>
    <t>투자금액</t>
    <phoneticPr fontId="1" type="noConversion"/>
  </si>
  <si>
    <t>투자시기</t>
    <phoneticPr fontId="1" type="noConversion"/>
  </si>
  <si>
    <t>투자조건</t>
    <phoneticPr fontId="1" type="noConversion"/>
  </si>
  <si>
    <t>의향</t>
    <phoneticPr fontId="1" type="noConversion"/>
  </si>
  <si>
    <t>확약</t>
    <phoneticPr fontId="1" type="noConversion"/>
  </si>
  <si>
    <t>조건부 확약</t>
    <phoneticPr fontId="1" type="noConversion"/>
  </si>
  <si>
    <t>ㅇㅇ은행</t>
    <phoneticPr fontId="1" type="noConversion"/>
  </si>
  <si>
    <t>ㅇㅇ증권</t>
    <phoneticPr fontId="1" type="noConversion"/>
  </si>
  <si>
    <t>(단위: 백만원)</t>
    <phoneticPr fontId="1" type="noConversion"/>
  </si>
  <si>
    <t>ㅇㅇ증권</t>
    <phoneticPr fontId="1" type="noConversion"/>
  </si>
  <si>
    <t>계</t>
    <phoneticPr fontId="1" type="noConversion"/>
  </si>
  <si>
    <t>확약</t>
    <phoneticPr fontId="1" type="noConversion"/>
  </si>
  <si>
    <t>의향 및 조건부 확약</t>
    <phoneticPr fontId="1" type="noConversion"/>
  </si>
  <si>
    <t>2. 국내외 기관(연기금, 공제회 등) 전문투자자 참여도</t>
    <phoneticPr fontId="1" type="noConversion"/>
  </si>
  <si>
    <t>부동산투자회사법 시행령 제 12조의 3 (일반청약에 대한 예외) 1호 내지 26호, 28호에 해당하는 국내외 기관 및 전문투자자 비중</t>
    <phoneticPr fontId="1" type="noConversion"/>
  </si>
  <si>
    <t>※ ETF, IRP/퇴직연금 등 Passive형 펀드/계정을 통한 운용실적 제외</t>
    <phoneticPr fontId="1" type="noConversion"/>
  </si>
  <si>
    <t>※ 투자확약서는 운용사 선정조건부 포함</t>
    <phoneticPr fontId="1" type="noConversion"/>
  </si>
  <si>
    <t>기관명</t>
    <phoneticPr fontId="1" type="noConversion"/>
  </si>
  <si>
    <t>비중</t>
    <phoneticPr fontId="1" type="noConversion"/>
  </si>
  <si>
    <t>(단위: %)</t>
    <phoneticPr fontId="1" type="noConversion"/>
  </si>
  <si>
    <t>전문투자자</t>
    <phoneticPr fontId="1" type="noConversion"/>
  </si>
  <si>
    <t>대상펀드리스트</t>
    <phoneticPr fontId="1" type="noConversion"/>
  </si>
  <si>
    <t>작성방법</t>
    <phoneticPr fontId="1" type="noConversion"/>
  </si>
  <si>
    <t>▶ 펀드코드(표준코드)는 대상펀드리스트와 텍스트파일의 펀드코드(표준코드)와 일치해야 함(일치하지 않는 경우 성과산정에서 제외됨)</t>
    <phoneticPr fontId="1" type="noConversion"/>
  </si>
  <si>
    <t>▶ 모펀드와 클래스운용펀드에 대해서도 대상펀드리스트와 텍스트파일에 포함해서 작성 요망</t>
    <phoneticPr fontId="1" type="noConversion"/>
  </si>
  <si>
    <t>1. 대상펀드리스트</t>
    <phoneticPr fontId="1" type="noConversion"/>
  </si>
  <si>
    <t>지원유형</t>
    <phoneticPr fontId="1" type="noConversion"/>
  </si>
  <si>
    <t>지원유형
코드</t>
    <phoneticPr fontId="1" type="noConversion"/>
  </si>
  <si>
    <t>운용사명</t>
    <phoneticPr fontId="1" type="noConversion"/>
  </si>
  <si>
    <t>운용사
펀드코드</t>
    <phoneticPr fontId="1" type="noConversion"/>
  </si>
  <si>
    <t>펀드명</t>
    <phoneticPr fontId="1" type="noConversion"/>
  </si>
  <si>
    <t>펀드코드
(표준코드)</t>
    <phoneticPr fontId="1" type="noConversion"/>
  </si>
  <si>
    <t>설정일
(YYYY-MM-DD)</t>
    <phoneticPr fontId="1" type="noConversion"/>
  </si>
  <si>
    <t>사무관리회사</t>
    <phoneticPr fontId="1" type="noConversion"/>
  </si>
  <si>
    <t>비고</t>
    <phoneticPr fontId="10" type="noConversion"/>
  </si>
  <si>
    <t>1</t>
    <phoneticPr fontId="1" type="noConversion"/>
  </si>
  <si>
    <t>101</t>
    <phoneticPr fontId="1" type="noConversion"/>
  </si>
  <si>
    <t>XXXX</t>
    <phoneticPr fontId="1" type="noConversion"/>
  </si>
  <si>
    <t>200000</t>
    <phoneticPr fontId="1" type="noConversion"/>
  </si>
  <si>
    <t>XXX</t>
    <phoneticPr fontId="1" type="noConversion"/>
  </si>
  <si>
    <t>KR5111111111</t>
    <phoneticPr fontId="1" type="noConversion"/>
  </si>
  <si>
    <t>신한아이타스</t>
  </si>
  <si>
    <t>KR5222222222</t>
    <phoneticPr fontId="1" type="noConversion"/>
  </si>
  <si>
    <r>
      <rPr>
        <b/>
        <u/>
        <sz val="11"/>
        <color rgb="FFFF0000"/>
        <rFont val="-윤고딕320"/>
        <family val="1"/>
        <charset val="129"/>
      </rPr>
      <t>※</t>
    </r>
    <r>
      <rPr>
        <b/>
        <u/>
        <sz val="11"/>
        <color rgb="FFFF0000"/>
        <rFont val="맑은 고딕"/>
        <family val="3"/>
        <charset val="129"/>
      </rPr>
      <t xml:space="preserve"> 대상펀드리스트 작성시 유의사항</t>
    </r>
    <phoneticPr fontId="1" type="noConversion"/>
  </si>
  <si>
    <t>▶</t>
  </si>
  <si>
    <t>운용사코드 : 금융투자협회 3자리 운용회사 코드</t>
    <phoneticPr fontId="1" type="noConversion"/>
  </si>
  <si>
    <t>운용사펀드코드 : 운용사 자체관리 펀드코드</t>
    <phoneticPr fontId="1" type="noConversion"/>
  </si>
  <si>
    <t>-</t>
    <phoneticPr fontId="1" type="noConversion"/>
  </si>
  <si>
    <t>운용사펀드코드가 '0'으로 시작하는 경우 빠짐 없이 표기</t>
    <phoneticPr fontId="1" type="noConversion"/>
  </si>
  <si>
    <t>운용펀드코드 : 종류형펀드인 경우 클래스운용펀드의 표준코드 12자리를 반드시 입력(입력하지 않은 경우 성과산출에서 제외될 수 있음)</t>
    <phoneticPr fontId="1" type="noConversion"/>
  </si>
  <si>
    <t>모펀드 및 클래스운용펀드인 경우 비고란에 반드시 기재</t>
    <phoneticPr fontId="1" type="noConversion"/>
  </si>
  <si>
    <t>타운용기관으로부터 이관받은 펀드인 경우 비고란에 이관받은 일자와 이관직전 기준가격을 표기</t>
    <phoneticPr fontId="1" type="noConversion"/>
  </si>
  <si>
    <t>텍스트파일</t>
    <phoneticPr fontId="29" type="noConversion"/>
  </si>
  <si>
    <t xml:space="preserve">1. 자료전송방법 : 한국펀드평가 평가3본부 2팀 메일송부(g082@kfr.co.kr) </t>
    <phoneticPr fontId="29" type="noConversion"/>
  </si>
  <si>
    <t>2. 파일명 작성요령</t>
    <phoneticPr fontId="29" type="noConversion"/>
  </si>
  <si>
    <t>▶ 파일명 : K + 지원사코드(3자리) + G</t>
    <phoneticPr fontId="29" type="noConversion"/>
  </si>
  <si>
    <t>▶ 지원사당 한 개의 파일로 작성. 단, 파일이 대용량이어서 나눠 제출할 경우 K + 운용사코드(3자리) + G.1  ~ .2   로 순번표시</t>
    <phoneticPr fontId="10" type="noConversion"/>
  </si>
  <si>
    <t>예) 한국투신운용(운용사 코드 : 101)의 파일명 : K101G,  10MB 넘을 경우   : K101G.1, K101G.2</t>
  </si>
  <si>
    <t>3. 데이터요청기간</t>
    <phoneticPr fontId="29" type="noConversion"/>
  </si>
  <si>
    <t xml:space="preserve">▶ 운용일 기준 </t>
    <phoneticPr fontId="29" type="noConversion"/>
  </si>
  <si>
    <t xml:space="preserve">    (예시) 7, 8, 9(휴일), 10(운용일) -&gt; 7, 8, 9, 10일 모든 일자의 데이터 제출</t>
    <phoneticPr fontId="29" type="noConversion"/>
  </si>
  <si>
    <t>4. 작성시 주의사항</t>
    <phoneticPr fontId="29" type="noConversion"/>
  </si>
  <si>
    <t>▶ 소수점(.) 명기</t>
    <phoneticPr fontId="29" type="noConversion"/>
  </si>
  <si>
    <t>▶ 칼럼과 칼럼 사이는 반드시 파이프( | )로 분리</t>
    <phoneticPr fontId="29" type="noConversion"/>
  </si>
  <si>
    <t>▶ 숫자는 0, 문자는 문자 앞뒤로 공백(space) 없이 작성</t>
    <phoneticPr fontId="29" type="noConversion"/>
  </si>
  <si>
    <t>5. 텍스트파일 작성양식</t>
    <phoneticPr fontId="29" type="noConversion"/>
  </si>
  <si>
    <t>※ 모든 일자Field는 YYYYMMDD 형식으로 수신. Ex) 2019년 6월 30일인 경우, "20190630"로 수신</t>
    <phoneticPr fontId="10" type="noConversion"/>
  </si>
  <si>
    <t>※ 20번 항목부터 48번 항목까지는 파이프( | )로 분리하여 빈 값으로 제출.</t>
    <phoneticPr fontId="10" type="noConversion"/>
  </si>
  <si>
    <t>색상은 필수항목임(누락 시 평가 불가)</t>
    <phoneticPr fontId="10" type="noConversion"/>
  </si>
  <si>
    <t>No</t>
  </si>
  <si>
    <t>자료명</t>
  </si>
  <si>
    <t>형식</t>
  </si>
  <si>
    <t>설명</t>
    <phoneticPr fontId="29" type="noConversion"/>
  </si>
  <si>
    <t>비고</t>
  </si>
  <si>
    <t>자료구분</t>
  </si>
  <si>
    <t>CHAR(01)</t>
  </si>
  <si>
    <t>펀드정보 : G</t>
  </si>
  <si>
    <t>자료구분 반드시 입력</t>
  </si>
  <si>
    <t>고객사코드</t>
  </si>
  <si>
    <t>CHAR(05)</t>
  </si>
  <si>
    <t>한국펀드평가에서 부여한 고객사코드 : G381Z</t>
    <phoneticPr fontId="29" type="noConversion"/>
  </si>
  <si>
    <t>G381Z (반드시 입력)</t>
    <phoneticPr fontId="29" type="noConversion"/>
  </si>
  <si>
    <t>기준일</t>
  </si>
  <si>
    <t>CHAR(08)</t>
  </si>
  <si>
    <t>펀드의 평가기준일, 형식 : YYYYMMDD</t>
    <phoneticPr fontId="29" type="noConversion"/>
  </si>
  <si>
    <t>기준가격 산출일(운용일), 펀드의 운용일</t>
    <phoneticPr fontId="29" type="noConversion"/>
  </si>
  <si>
    <t>펀드코드</t>
  </si>
  <si>
    <t>CHAR(12)</t>
  </si>
  <si>
    <t>펀드표준코드(12자리 표준코드)</t>
    <phoneticPr fontId="29" type="noConversion"/>
  </si>
  <si>
    <t>펀드명(한글)</t>
  </si>
  <si>
    <t>CHAR(80)</t>
    <phoneticPr fontId="10" type="noConversion"/>
  </si>
  <si>
    <t>약관/정관상의 펀드 한글명(대상펀드리스트와 동일한 이름)</t>
  </si>
  <si>
    <t>운용사코드</t>
    <phoneticPr fontId="10" type="noConversion"/>
  </si>
  <si>
    <t>CHAR(03)</t>
    <phoneticPr fontId="29" type="noConversion"/>
  </si>
  <si>
    <t>운용사(지원사) 3자리코드</t>
    <phoneticPr fontId="29" type="noConversion"/>
  </si>
  <si>
    <t>금융투자협회 3자리 운용회사(지원회사)코드(반드시 입력)</t>
    <phoneticPr fontId="29" type="noConversion"/>
  </si>
  <si>
    <t>운용사펀드코드</t>
    <phoneticPr fontId="29" type="noConversion"/>
  </si>
  <si>
    <t>운용사(지원사) 자체부여 펀드코드</t>
    <phoneticPr fontId="29" type="noConversion"/>
  </si>
  <si>
    <t>운용사(지원사)에서 관리하고 있는 펀드코드(반드시 입력)</t>
    <phoneticPr fontId="29" type="noConversion"/>
  </si>
  <si>
    <t>운용사명(한글)</t>
    <phoneticPr fontId="10" type="noConversion"/>
  </si>
  <si>
    <t>CHAR(50)</t>
  </si>
  <si>
    <t>운용사명(지원사명)</t>
    <phoneticPr fontId="10" type="noConversion"/>
  </si>
  <si>
    <t>펀드지원유형</t>
  </si>
  <si>
    <t>CHAR(02)</t>
  </si>
  <si>
    <t>지원유형</t>
    <phoneticPr fontId="29" type="noConversion"/>
  </si>
  <si>
    <t>&lt;지원유형 코드&gt;
국내상장리츠형 '1'</t>
    <phoneticPr fontId="29" type="noConversion"/>
  </si>
  <si>
    <t>설정액</t>
  </si>
  <si>
    <t>NUMBER(18)</t>
  </si>
  <si>
    <t>설정잔고(액)</t>
  </si>
  <si>
    <t xml:space="preserve">펀드 좌수 </t>
  </si>
  <si>
    <t>기준일의 펀드 좌수</t>
  </si>
  <si>
    <t>순자산총액</t>
  </si>
  <si>
    <t>펀드NAV</t>
  </si>
  <si>
    <t>운용펀드 순자산총액</t>
    <phoneticPr fontId="29" type="noConversion"/>
  </si>
  <si>
    <t>클래스운용펀드NAV</t>
    <phoneticPr fontId="29" type="noConversion"/>
  </si>
  <si>
    <t>종류형펀드인 경우 클래스운용펀드의 순자산총액 기재
일반펀드인 경우 해당펀드의 순자산총액 기재</t>
    <phoneticPr fontId="29" type="noConversion"/>
  </si>
  <si>
    <t>기준가격</t>
  </si>
  <si>
    <t>NUMBER(10,4)</t>
  </si>
  <si>
    <t>펀드의 기준가격</t>
  </si>
  <si>
    <t>누적기준가격</t>
  </si>
  <si>
    <t>결산이 반영되지 않는 기준가격</t>
  </si>
  <si>
    <t>설정 후 현재일까지의 누적기준가격(결산미반영)</t>
  </si>
  <si>
    <t>BM일수익률</t>
  </si>
  <si>
    <t>NUMBER(10,8)</t>
  </si>
  <si>
    <t>펀드의 벤치마크(기준수익률) 일수익률</t>
  </si>
  <si>
    <t>단위 : 소수 표현 (백분율환산하지 말것 1%의 경우 0.01로 표시)</t>
  </si>
  <si>
    <t>BM지수</t>
  </si>
  <si>
    <t>펀드의 벤치마크(기준수익률) 지수</t>
  </si>
  <si>
    <t>단위 : 소수점 4자리(시작시점은 반드시 최초기준가격과 동일)</t>
    <phoneticPr fontId="29" type="noConversion"/>
  </si>
  <si>
    <t>설정일</t>
  </si>
  <si>
    <t>펀드의 최초설정일</t>
  </si>
  <si>
    <t>형식 : YYYYMMDD</t>
    <phoneticPr fontId="29" type="noConversion"/>
  </si>
  <si>
    <t>해지일(청산일)</t>
    <phoneticPr fontId="10" type="noConversion"/>
  </si>
  <si>
    <t>펀드의 해지일</t>
  </si>
  <si>
    <t>지원사 코드</t>
    <phoneticPr fontId="10" type="noConversion"/>
  </si>
  <si>
    <t>회사코드(구)</t>
    <phoneticPr fontId="1" type="noConversion"/>
  </si>
  <si>
    <t>회사코드(신)</t>
    <phoneticPr fontId="1" type="noConversion"/>
  </si>
  <si>
    <t>101</t>
  </si>
  <si>
    <t>A01001</t>
  </si>
  <si>
    <t>한국투자신탁운용</t>
  </si>
  <si>
    <t>102</t>
  </si>
  <si>
    <t>A01002</t>
  </si>
  <si>
    <t>하나자산운용</t>
  </si>
  <si>
    <t>104</t>
  </si>
  <si>
    <t>A01004</t>
  </si>
  <si>
    <t>브이아이자산운용</t>
  </si>
  <si>
    <t>105</t>
  </si>
  <si>
    <t>A01005</t>
  </si>
  <si>
    <t>삼성자산운용</t>
  </si>
  <si>
    <t>107</t>
  </si>
  <si>
    <t>A01007</t>
  </si>
  <si>
    <t>우리자산운용</t>
  </si>
  <si>
    <t>203</t>
  </si>
  <si>
    <t>A01011</t>
  </si>
  <si>
    <t>대신자산운용</t>
  </si>
  <si>
    <t>205</t>
  </si>
  <si>
    <t>A01013</t>
  </si>
  <si>
    <t>멀티에셋자산운용</t>
  </si>
  <si>
    <t>206</t>
  </si>
  <si>
    <t>A01014</t>
  </si>
  <si>
    <t>키움투자자산운용</t>
  </si>
  <si>
    <t>207</t>
  </si>
  <si>
    <t>A01015</t>
  </si>
  <si>
    <t>교보악사자산운용</t>
  </si>
  <si>
    <t>209</t>
  </si>
  <si>
    <t>A01017</t>
  </si>
  <si>
    <t>신영자산운용</t>
  </si>
  <si>
    <t>210</t>
  </si>
  <si>
    <t>A01018</t>
  </si>
  <si>
    <t>신한자산운용</t>
  </si>
  <si>
    <t>212</t>
  </si>
  <si>
    <t>A01020</t>
  </si>
  <si>
    <t>213</t>
  </si>
  <si>
    <t>A01021</t>
  </si>
  <si>
    <t>한화자산운용</t>
  </si>
  <si>
    <t>214</t>
  </si>
  <si>
    <t>A01022</t>
  </si>
  <si>
    <t>유진자산운용</t>
  </si>
  <si>
    <t>216</t>
  </si>
  <si>
    <t>A01024</t>
  </si>
  <si>
    <t>DB자산운용</t>
  </si>
  <si>
    <t>217</t>
  </si>
  <si>
    <t>A01025</t>
  </si>
  <si>
    <t>프랭클린템플턴투자신탁운용</t>
  </si>
  <si>
    <t>219</t>
  </si>
  <si>
    <t>A01027</t>
  </si>
  <si>
    <t>SH자산운용</t>
  </si>
  <si>
    <t>223</t>
  </si>
  <si>
    <t>A01031</t>
  </si>
  <si>
    <t>KB자산운용</t>
  </si>
  <si>
    <t>224</t>
  </si>
  <si>
    <t>A01032</t>
  </si>
  <si>
    <t>흥국자산운용</t>
  </si>
  <si>
    <t>226</t>
  </si>
  <si>
    <t>A01034</t>
  </si>
  <si>
    <t>HDC자산운용</t>
  </si>
  <si>
    <t>228</t>
  </si>
  <si>
    <t>A01036</t>
  </si>
  <si>
    <t>우리글로벌자산운용</t>
  </si>
  <si>
    <t>229</t>
  </si>
  <si>
    <t>A01037</t>
  </si>
  <si>
    <t>230</t>
  </si>
  <si>
    <t>A01038</t>
  </si>
  <si>
    <t>슈로더투자신탁운용</t>
  </si>
  <si>
    <t>231</t>
  </si>
  <si>
    <t>A01039</t>
  </si>
  <si>
    <t>DWS자산운용</t>
  </si>
  <si>
    <t>232</t>
  </si>
  <si>
    <t>A01040</t>
  </si>
  <si>
    <t>NH-아문디자산운용</t>
  </si>
  <si>
    <t>233</t>
  </si>
  <si>
    <t>A01041</t>
  </si>
  <si>
    <t>칸서스자산운용</t>
  </si>
  <si>
    <t>234</t>
  </si>
  <si>
    <t>A01042</t>
  </si>
  <si>
    <t>IBK자산운용</t>
  </si>
  <si>
    <t>235</t>
  </si>
  <si>
    <t>A01043</t>
  </si>
  <si>
    <t>피델리티자산운용</t>
  </si>
  <si>
    <t>236</t>
  </si>
  <si>
    <t>A01044</t>
  </si>
  <si>
    <t>한국투자밸류자산운용</t>
  </si>
  <si>
    <t>237</t>
  </si>
  <si>
    <t>A01045</t>
  </si>
  <si>
    <t>JP모간자산운용코리아</t>
  </si>
  <si>
    <t>238</t>
  </si>
  <si>
    <t>A01046</t>
  </si>
  <si>
    <t>리치먼드자산운용</t>
  </si>
  <si>
    <t>239</t>
  </si>
  <si>
    <t>A01047</t>
  </si>
  <si>
    <t>현대인베스트먼트자산운용</t>
  </si>
  <si>
    <t>240</t>
  </si>
  <si>
    <t>A01075</t>
  </si>
  <si>
    <t>BNK자산운용</t>
  </si>
  <si>
    <t>241</t>
  </si>
  <si>
    <t>A01076</t>
  </si>
  <si>
    <t>제이비자산운용</t>
  </si>
  <si>
    <t>242</t>
  </si>
  <si>
    <t>A01077</t>
  </si>
  <si>
    <t>RG자산운용</t>
  </si>
  <si>
    <t>243</t>
  </si>
  <si>
    <t>A01078</t>
  </si>
  <si>
    <t>하우자산운용</t>
  </si>
  <si>
    <t>244</t>
  </si>
  <si>
    <t>A01079</t>
  </si>
  <si>
    <t>웰컴자산운용</t>
  </si>
  <si>
    <t>245</t>
  </si>
  <si>
    <t>A01113</t>
  </si>
  <si>
    <t>아이디어브릿지자산운용</t>
  </si>
  <si>
    <t>301</t>
  </si>
  <si>
    <t>A01048</t>
  </si>
  <si>
    <t>미래에셋자산운용</t>
  </si>
  <si>
    <t>302</t>
  </si>
  <si>
    <t>A01049</t>
  </si>
  <si>
    <t>베어링자산운용</t>
  </si>
  <si>
    <t>303</t>
  </si>
  <si>
    <t>A01050</t>
  </si>
  <si>
    <t>마이다스에셋자산운용</t>
  </si>
  <si>
    <t>305</t>
  </si>
  <si>
    <t>A01052</t>
  </si>
  <si>
    <t>유경피에스지자산운용</t>
  </si>
  <si>
    <t>306</t>
  </si>
  <si>
    <t>A01053</t>
  </si>
  <si>
    <t>다올자산운용</t>
  </si>
  <si>
    <t>307</t>
  </si>
  <si>
    <t>A01054</t>
  </si>
  <si>
    <t>유리자산운용</t>
  </si>
  <si>
    <t>308</t>
  </si>
  <si>
    <t>A01055</t>
  </si>
  <si>
    <t>309</t>
  </si>
  <si>
    <t>A01056</t>
  </si>
  <si>
    <t>골든브릿지자산운용</t>
  </si>
  <si>
    <t>310</t>
  </si>
  <si>
    <t>A01057</t>
  </si>
  <si>
    <t>코레이트자산운용</t>
  </si>
  <si>
    <t>311</t>
  </si>
  <si>
    <t>A01058</t>
  </si>
  <si>
    <t>플러스자산운용</t>
  </si>
  <si>
    <t>312</t>
  </si>
  <si>
    <t>A01059</t>
  </si>
  <si>
    <t>골드만삭스자산운용</t>
  </si>
  <si>
    <t>313</t>
  </si>
  <si>
    <t>A01060</t>
  </si>
  <si>
    <t>와이즈에셋자산운용</t>
  </si>
  <si>
    <t>321</t>
  </si>
  <si>
    <t>A01061</t>
  </si>
  <si>
    <t>알파자산운용</t>
  </si>
  <si>
    <t>345</t>
  </si>
  <si>
    <t>A01062</t>
  </si>
  <si>
    <t>하나대체투자자산운용</t>
  </si>
  <si>
    <t>355</t>
  </si>
  <si>
    <t>A01109</t>
  </si>
  <si>
    <t>스팍스자산운용</t>
  </si>
  <si>
    <t>363</t>
  </si>
  <si>
    <t>A01068</t>
  </si>
  <si>
    <t>트러스톤자산운용</t>
  </si>
  <si>
    <t>364</t>
  </si>
  <si>
    <t>A01067</t>
  </si>
  <si>
    <t>에셋플러스자산운용</t>
  </si>
  <si>
    <t>365</t>
  </si>
  <si>
    <t>A01069</t>
  </si>
  <si>
    <t>KCGI자산운용</t>
  </si>
  <si>
    <t>366</t>
  </si>
  <si>
    <t>A01070</t>
  </si>
  <si>
    <t>블랙록자산운용</t>
  </si>
  <si>
    <t>367</t>
  </si>
  <si>
    <t>A01071</t>
  </si>
  <si>
    <t>라자드코리아자산운용</t>
  </si>
  <si>
    <t>368</t>
  </si>
  <si>
    <t>A01072</t>
  </si>
  <si>
    <t>iM에셋자산운용</t>
  </si>
  <si>
    <t>369</t>
  </si>
  <si>
    <t>A01073</t>
  </si>
  <si>
    <t>엠플러스자산운용</t>
  </si>
  <si>
    <t>370</t>
  </si>
  <si>
    <t>A01074</t>
  </si>
  <si>
    <t>얼라이언스번스틴자산운용</t>
  </si>
  <si>
    <t>371</t>
  </si>
  <si>
    <t>A01080</t>
  </si>
  <si>
    <t>교보AIM자산운용</t>
  </si>
  <si>
    <t>372</t>
  </si>
  <si>
    <t>A01081</t>
  </si>
  <si>
    <t>삼천리자산운용</t>
  </si>
  <si>
    <t>373</t>
  </si>
  <si>
    <t>A01082</t>
  </si>
  <si>
    <t>현대자산운용</t>
  </si>
  <si>
    <t>374</t>
  </si>
  <si>
    <t>A01083</t>
  </si>
  <si>
    <t>CBRE글로벌인베스터스자산운용</t>
  </si>
  <si>
    <t>375</t>
  </si>
  <si>
    <t>A01084</t>
  </si>
  <si>
    <t>한국선박금융</t>
  </si>
  <si>
    <t>376</t>
  </si>
  <si>
    <t>A01085</t>
  </si>
  <si>
    <t>캐피탈랜드투자운용</t>
  </si>
  <si>
    <t>377</t>
  </si>
  <si>
    <t>A01086</t>
  </si>
  <si>
    <t>옵티머스자산운용</t>
  </si>
  <si>
    <t>380</t>
  </si>
  <si>
    <t>A01089</t>
  </si>
  <si>
    <t>파인트리자산운용</t>
  </si>
  <si>
    <t>381</t>
  </si>
  <si>
    <t>A01090</t>
  </si>
  <si>
    <t>코람코자산운용</t>
  </si>
  <si>
    <t>382</t>
  </si>
  <si>
    <t>A01091</t>
  </si>
  <si>
    <t>이화자산운용</t>
  </si>
  <si>
    <t>383</t>
  </si>
  <si>
    <t>A01092</t>
  </si>
  <si>
    <t>이지스자산운용</t>
  </si>
  <si>
    <t>384</t>
  </si>
  <si>
    <t>A01093</t>
  </si>
  <si>
    <t>캡스톤자산운용</t>
  </si>
  <si>
    <t>385</t>
  </si>
  <si>
    <t>A01094</t>
  </si>
  <si>
    <t>제이피에셋자산운용</t>
  </si>
  <si>
    <t>386</t>
  </si>
  <si>
    <t>A01095</t>
  </si>
  <si>
    <t>지지자산운용</t>
  </si>
  <si>
    <t>387</t>
  </si>
  <si>
    <t>A01096</t>
  </si>
  <si>
    <t>베스타스자산운용</t>
  </si>
  <si>
    <t>388</t>
  </si>
  <si>
    <t>A01097</t>
  </si>
  <si>
    <t>알에이케이자산운용</t>
  </si>
  <si>
    <t>389</t>
  </si>
  <si>
    <t>A01098</t>
  </si>
  <si>
    <t>위플러스자산운용</t>
  </si>
  <si>
    <t>390</t>
  </si>
  <si>
    <t>A01099</t>
  </si>
  <si>
    <t>하나에이아이엠자산운용</t>
  </si>
  <si>
    <t>395</t>
  </si>
  <si>
    <t>A01104</t>
  </si>
  <si>
    <t>글로벌원자산운용</t>
  </si>
  <si>
    <t>398</t>
  </si>
  <si>
    <t>A01107</t>
  </si>
  <si>
    <t>신라자산운용</t>
  </si>
  <si>
    <t>3A0</t>
  </si>
  <si>
    <t>A01110</t>
  </si>
  <si>
    <t>국제선박투자운용</t>
  </si>
  <si>
    <t>3B0</t>
  </si>
  <si>
    <t>A01115</t>
  </si>
  <si>
    <t>삼성에스알에이자산운용</t>
  </si>
  <si>
    <t>3B1</t>
  </si>
  <si>
    <t>A01116</t>
  </si>
  <si>
    <t>AIP자산운용</t>
  </si>
  <si>
    <t>3B3</t>
  </si>
  <si>
    <t>A01117</t>
  </si>
  <si>
    <t>라살자산운용</t>
  </si>
  <si>
    <t>3C0</t>
  </si>
  <si>
    <t>A01118</t>
  </si>
  <si>
    <t>시몬느자산운용</t>
  </si>
  <si>
    <t>3C1</t>
  </si>
  <si>
    <t>A01119</t>
  </si>
  <si>
    <t>안다자산운용</t>
  </si>
  <si>
    <t>3C5</t>
  </si>
  <si>
    <t>A01120</t>
  </si>
  <si>
    <t>쿼드자산운용</t>
  </si>
  <si>
    <t>3D0</t>
  </si>
  <si>
    <t>A01121</t>
  </si>
  <si>
    <t>에이디에프자산운용</t>
  </si>
  <si>
    <t>3E0</t>
  </si>
  <si>
    <t>A01122</t>
  </si>
  <si>
    <t>엘케이자산운용</t>
  </si>
  <si>
    <t>3E1</t>
  </si>
  <si>
    <t>A01123</t>
  </si>
  <si>
    <t>라임자산운용</t>
  </si>
  <si>
    <t>3E2</t>
  </si>
  <si>
    <t>A01124</t>
  </si>
  <si>
    <t>그로쓰힐자산운용</t>
  </si>
  <si>
    <t>3E3</t>
  </si>
  <si>
    <t>A01125</t>
  </si>
  <si>
    <t>멜론자산운용</t>
  </si>
  <si>
    <t>3E4</t>
  </si>
  <si>
    <t>A01126</t>
  </si>
  <si>
    <t>파인밸류자산운용</t>
  </si>
  <si>
    <t>3E5</t>
  </si>
  <si>
    <t>A01127</t>
  </si>
  <si>
    <t>한국교통자산운용</t>
  </si>
  <si>
    <t>3E6</t>
  </si>
  <si>
    <t>A01128</t>
  </si>
  <si>
    <t>웰스자산운용</t>
  </si>
  <si>
    <t>3E7</t>
  </si>
  <si>
    <t>A01129</t>
  </si>
  <si>
    <t>파인스트리트자산운용</t>
  </si>
  <si>
    <t>3E8</t>
  </si>
  <si>
    <t>A01130</t>
  </si>
  <si>
    <t>한국대안투자자산운용</t>
  </si>
  <si>
    <t>3E9</t>
  </si>
  <si>
    <t>A01131</t>
  </si>
  <si>
    <t>피데스자산운용</t>
  </si>
  <si>
    <t>3F0</t>
  </si>
  <si>
    <t>A01132</t>
  </si>
  <si>
    <t>디에스자산운용</t>
  </si>
  <si>
    <t>3F1</t>
  </si>
  <si>
    <t>A01134</t>
  </si>
  <si>
    <t>타이거자산운용투자일임</t>
  </si>
  <si>
    <t>3F2</t>
  </si>
  <si>
    <t>A01135</t>
  </si>
  <si>
    <t>리운자산운용</t>
  </si>
  <si>
    <t>3F3</t>
  </si>
  <si>
    <t>A01136</t>
  </si>
  <si>
    <t>브이앤에스자산운용</t>
  </si>
  <si>
    <t>3F4</t>
  </si>
  <si>
    <t>A01137</t>
  </si>
  <si>
    <t>페트라자산운용</t>
  </si>
  <si>
    <t>3F5</t>
  </si>
  <si>
    <t>A01138</t>
  </si>
  <si>
    <t>포커스자산운용</t>
  </si>
  <si>
    <t>3F6</t>
  </si>
  <si>
    <t>A01139</t>
  </si>
  <si>
    <t>에이치알자산운용</t>
  </si>
  <si>
    <t>3F7</t>
  </si>
  <si>
    <t>A01140</t>
  </si>
  <si>
    <t>엠디엠자산운용</t>
  </si>
  <si>
    <t>3F8</t>
  </si>
  <si>
    <t>A01141</t>
  </si>
  <si>
    <t>보고펀드자산운용</t>
  </si>
  <si>
    <t>3F9</t>
  </si>
  <si>
    <t>A01142</t>
  </si>
  <si>
    <t>인마크자산운용</t>
  </si>
  <si>
    <t>3G2</t>
  </si>
  <si>
    <t>A01143</t>
  </si>
  <si>
    <t>스트래튼자산운용</t>
  </si>
  <si>
    <t>3G4</t>
  </si>
  <si>
    <t>A01144</t>
  </si>
  <si>
    <t>아이앤제이자산운용</t>
  </si>
  <si>
    <t>3G7</t>
  </si>
  <si>
    <t>A01145</t>
  </si>
  <si>
    <t>밸류파트너스자산운용</t>
  </si>
  <si>
    <t>3G8</t>
  </si>
  <si>
    <t>A01146</t>
  </si>
  <si>
    <t>페블스톤자산운용</t>
  </si>
  <si>
    <t>3G9</t>
  </si>
  <si>
    <t>A01147</t>
  </si>
  <si>
    <t>한강에셋자산운용</t>
  </si>
  <si>
    <t>3H1</t>
  </si>
  <si>
    <t>A01148</t>
  </si>
  <si>
    <t>아람자산운용</t>
  </si>
  <si>
    <t>3H2</t>
  </si>
  <si>
    <t>A01149</t>
  </si>
  <si>
    <t>푸른파트너스자산운용</t>
  </si>
  <si>
    <t>3H3</t>
  </si>
  <si>
    <t>A01150</t>
  </si>
  <si>
    <t>아우름자산운용</t>
  </si>
  <si>
    <t>3H4</t>
  </si>
  <si>
    <t>A01152</t>
  </si>
  <si>
    <t>오라이언자산운용</t>
  </si>
  <si>
    <t>3H5</t>
  </si>
  <si>
    <t>A01153</t>
  </si>
  <si>
    <t>앱솔루트자산운용</t>
  </si>
  <si>
    <t>3H6</t>
  </si>
  <si>
    <t>A01154</t>
  </si>
  <si>
    <t>더제이자산운용</t>
  </si>
  <si>
    <t>3H7</t>
  </si>
  <si>
    <t>A01155</t>
  </si>
  <si>
    <t>제이씨에셋자산운용</t>
  </si>
  <si>
    <t>3H8</t>
  </si>
  <si>
    <t>A01156</t>
  </si>
  <si>
    <t>라이노스자산운용</t>
  </si>
  <si>
    <t>3H9</t>
  </si>
  <si>
    <t>A01157</t>
  </si>
  <si>
    <t>비욘드자산운용</t>
  </si>
  <si>
    <t>3J1</t>
  </si>
  <si>
    <t>A01158</t>
  </si>
  <si>
    <t>타임폴리오자산운용</t>
  </si>
  <si>
    <t>3J2</t>
  </si>
  <si>
    <t>A01159</t>
  </si>
  <si>
    <t>로버스트자산운용</t>
  </si>
  <si>
    <t>3J4</t>
  </si>
  <si>
    <t>A01160</t>
  </si>
  <si>
    <t>한국성장금융투자운용</t>
  </si>
  <si>
    <t>3J5</t>
  </si>
  <si>
    <t>A01161</t>
  </si>
  <si>
    <t>로만자산운용</t>
  </si>
  <si>
    <t>3J6</t>
  </si>
  <si>
    <t>A01162</t>
  </si>
  <si>
    <t>옵투스자산운용</t>
  </si>
  <si>
    <t>3J9</t>
  </si>
  <si>
    <t>A01163</t>
  </si>
  <si>
    <t>씨스퀘어자산운용</t>
  </si>
  <si>
    <t>3K1</t>
  </si>
  <si>
    <t>A01164</t>
  </si>
  <si>
    <t>트리니티자산운용</t>
  </si>
  <si>
    <t>3K2</t>
  </si>
  <si>
    <t>A01165</t>
  </si>
  <si>
    <t>제이에스자산운용</t>
  </si>
  <si>
    <t>3K3</t>
  </si>
  <si>
    <t>A01166</t>
  </si>
  <si>
    <t>썬앤트리자산운용</t>
  </si>
  <si>
    <t>3K4</t>
  </si>
  <si>
    <t>A01167</t>
  </si>
  <si>
    <t>아샘자산운용</t>
  </si>
  <si>
    <t>3K5</t>
  </si>
  <si>
    <t>A01168</t>
  </si>
  <si>
    <t>알펜루트자산운용</t>
  </si>
  <si>
    <t>3K7</t>
  </si>
  <si>
    <t>A01169</t>
  </si>
  <si>
    <t>메리츠대체투자운용</t>
  </si>
  <si>
    <t>3K8</t>
  </si>
  <si>
    <t>A01170</t>
  </si>
  <si>
    <t>케이클라비스자산운용</t>
  </si>
  <si>
    <t>3K9</t>
  </si>
  <si>
    <t>A01171</t>
  </si>
  <si>
    <t>더블유자산운용</t>
  </si>
  <si>
    <t>3L1</t>
  </si>
  <si>
    <t>A01172</t>
  </si>
  <si>
    <t>씨케이골디락스자산운용</t>
  </si>
  <si>
    <t>3L2</t>
  </si>
  <si>
    <t>A01173</t>
  </si>
  <si>
    <t>나눔자산운용</t>
  </si>
  <si>
    <t>3L3</t>
  </si>
  <si>
    <t>A01174</t>
  </si>
  <si>
    <t>인벡스자산운용</t>
  </si>
  <si>
    <t>3L5</t>
  </si>
  <si>
    <t>A01175</t>
  </si>
  <si>
    <t>휴먼자산운용</t>
  </si>
  <si>
    <t>3L6</t>
  </si>
  <si>
    <t>A01176</t>
  </si>
  <si>
    <t>플랫폼파트너스자산운용</t>
  </si>
  <si>
    <t>3L7</t>
  </si>
  <si>
    <t>A01177</t>
  </si>
  <si>
    <t>우리프라이빗에퀴티자산운용</t>
  </si>
  <si>
    <t>3L8</t>
  </si>
  <si>
    <t>A01178</t>
  </si>
  <si>
    <t>쿼터백자산운용</t>
  </si>
  <si>
    <t>3L9</t>
  </si>
  <si>
    <t>A01179</t>
  </si>
  <si>
    <t>한앤파트너스자산운용</t>
  </si>
  <si>
    <t>3M1</t>
  </si>
  <si>
    <t>A01180</t>
  </si>
  <si>
    <t>리딩자산운용</t>
  </si>
  <si>
    <t>3M2</t>
  </si>
  <si>
    <t>A01181</t>
  </si>
  <si>
    <t>아이온자산운용</t>
  </si>
  <si>
    <t>3M3</t>
  </si>
  <si>
    <t>A01182</t>
  </si>
  <si>
    <t>머스트자산운용</t>
  </si>
  <si>
    <t>3M4</t>
  </si>
  <si>
    <t>A01183</t>
  </si>
  <si>
    <t>퍼시픽자산운용</t>
  </si>
  <si>
    <t>3M5</t>
  </si>
  <si>
    <t>A01184</t>
  </si>
  <si>
    <t>수성자산운용</t>
  </si>
  <si>
    <t>3M6</t>
  </si>
  <si>
    <t>A01185</t>
  </si>
  <si>
    <t>아울자산운용</t>
  </si>
  <si>
    <t>3M7</t>
  </si>
  <si>
    <t>A01186</t>
  </si>
  <si>
    <t>밸류시스템자산운용</t>
  </si>
  <si>
    <t>3M8</t>
  </si>
  <si>
    <t>A01187</t>
  </si>
  <si>
    <t>르네상스자산운용</t>
  </si>
  <si>
    <t>3M9</t>
  </si>
  <si>
    <t>A01188</t>
  </si>
  <si>
    <t>파레토자산운용</t>
  </si>
  <si>
    <t>3N1</t>
  </si>
  <si>
    <t>A01189</t>
  </si>
  <si>
    <t>토터스자산운용</t>
  </si>
  <si>
    <t>3N2</t>
  </si>
  <si>
    <t>A01190</t>
  </si>
  <si>
    <t>비전자산운용</t>
  </si>
  <si>
    <t>3N3</t>
  </si>
  <si>
    <t>A01191</t>
  </si>
  <si>
    <t>대덕자산운용</t>
  </si>
  <si>
    <t>3N4</t>
  </si>
  <si>
    <t>A01192</t>
  </si>
  <si>
    <t>피델리스자산운용</t>
  </si>
  <si>
    <t>3N5</t>
  </si>
  <si>
    <t>A01193</t>
  </si>
  <si>
    <t>한국대성자산운용</t>
  </si>
  <si>
    <t>3N6</t>
  </si>
  <si>
    <t>A01194</t>
  </si>
  <si>
    <t>마운틴자산운용</t>
  </si>
  <si>
    <t>3N7</t>
  </si>
  <si>
    <t>A01195</t>
  </si>
  <si>
    <t>에너지인프라자산운용</t>
  </si>
  <si>
    <t>3N8</t>
  </si>
  <si>
    <t>A01196</t>
  </si>
  <si>
    <t>삼성헤지자산운용</t>
  </si>
  <si>
    <t>3N9</t>
  </si>
  <si>
    <t>A01197</t>
  </si>
  <si>
    <t>삼성액티브자산운용</t>
  </si>
  <si>
    <t>3P1</t>
  </si>
  <si>
    <t>A01198</t>
  </si>
  <si>
    <t>마이퍼스트에셋자산운용</t>
  </si>
  <si>
    <t>3P2</t>
  </si>
  <si>
    <t>A01199</t>
  </si>
  <si>
    <t>한일퍼스트자산운용</t>
  </si>
  <si>
    <t>3P3</t>
  </si>
  <si>
    <t>A01200</t>
  </si>
  <si>
    <t>리코자산운용</t>
  </si>
  <si>
    <t>3P4</t>
  </si>
  <si>
    <t>A01201</t>
  </si>
  <si>
    <t>켄달스퀘어자산운용</t>
  </si>
  <si>
    <t>3P5</t>
  </si>
  <si>
    <t>A01202</t>
  </si>
  <si>
    <t>아이스텀자산운용</t>
  </si>
  <si>
    <t>3P6</t>
  </si>
  <si>
    <t>A01203</t>
  </si>
  <si>
    <t>LB자산운용</t>
  </si>
  <si>
    <t>3P7</t>
  </si>
  <si>
    <t>A01204</t>
  </si>
  <si>
    <t>에이알에이코리아자산운용</t>
  </si>
  <si>
    <t>3P8</t>
  </si>
  <si>
    <t>A01205</t>
  </si>
  <si>
    <t>아너스자산운용</t>
  </si>
  <si>
    <t>3P9</t>
  </si>
  <si>
    <t>A01206</t>
  </si>
  <si>
    <t>라쿤자산운용</t>
  </si>
  <si>
    <t>3Q1</t>
  </si>
  <si>
    <t>A01207</t>
  </si>
  <si>
    <t>국제자산운용</t>
  </si>
  <si>
    <t>3Q2</t>
  </si>
  <si>
    <t>A01208</t>
  </si>
  <si>
    <t>아름드리자산운용</t>
  </si>
  <si>
    <t>3Q3</t>
  </si>
  <si>
    <t>A01209</t>
  </si>
  <si>
    <t>온자산운용</t>
  </si>
  <si>
    <t>3Q4</t>
  </si>
  <si>
    <t>A01210</t>
  </si>
  <si>
    <t>블루텍자산운용</t>
  </si>
  <si>
    <t>3Q5</t>
  </si>
  <si>
    <t>A01211</t>
  </si>
  <si>
    <t>프라임자산운용</t>
  </si>
  <si>
    <t>3Q6</t>
  </si>
  <si>
    <t>A01212</t>
  </si>
  <si>
    <t>디스커버리자산운용</t>
  </si>
  <si>
    <t>3Q7</t>
  </si>
  <si>
    <t>A01213</t>
  </si>
  <si>
    <t>지브이에이자산운용</t>
  </si>
  <si>
    <t>3Q8</t>
  </si>
  <si>
    <t>A01215</t>
  </si>
  <si>
    <t>린드먼파트너스자산운용</t>
  </si>
  <si>
    <t>3Q9</t>
  </si>
  <si>
    <t>A01214</t>
  </si>
  <si>
    <t>헤이스팅스자산운용</t>
  </si>
  <si>
    <t>3R1</t>
  </si>
  <si>
    <t>A01216</t>
  </si>
  <si>
    <t>아크임팩트자산운용</t>
  </si>
  <si>
    <t>3R2</t>
  </si>
  <si>
    <t>A01217</t>
  </si>
  <si>
    <t>티엘자산운용</t>
  </si>
  <si>
    <t>3R3</t>
  </si>
  <si>
    <t>A01218</t>
  </si>
  <si>
    <t>피아이에이자산운용</t>
  </si>
  <si>
    <t>3R4</t>
  </si>
  <si>
    <t>A01219</t>
  </si>
  <si>
    <t>링크자산운용</t>
  </si>
  <si>
    <t>3R5</t>
  </si>
  <si>
    <t>A01220</t>
  </si>
  <si>
    <t>에스피자산운용</t>
  </si>
  <si>
    <t>3R6</t>
  </si>
  <si>
    <t>A01221</t>
  </si>
  <si>
    <t>브이파트너스자산운용</t>
  </si>
  <si>
    <t>3R7</t>
  </si>
  <si>
    <t>A01222</t>
  </si>
  <si>
    <t>케이에스자산운용</t>
  </si>
  <si>
    <t>3R8</t>
  </si>
  <si>
    <t>A01223</t>
  </si>
  <si>
    <t>트라움자산운용</t>
  </si>
  <si>
    <t>3R9</t>
  </si>
  <si>
    <t>A01224</t>
  </si>
  <si>
    <t>지알이파트너스자산운용</t>
  </si>
  <si>
    <t>3S1</t>
  </si>
  <si>
    <t>A01225</t>
  </si>
  <si>
    <t>더블유더블유지자산운용</t>
  </si>
  <si>
    <t>3S2</t>
  </si>
  <si>
    <t>A01226</t>
  </si>
  <si>
    <t>데이원자산운용</t>
  </si>
  <si>
    <t>3S3</t>
  </si>
  <si>
    <t>A01227</t>
  </si>
  <si>
    <t>더글로벌자산운용</t>
  </si>
  <si>
    <t>3S4</t>
  </si>
  <si>
    <t>A01228</t>
  </si>
  <si>
    <t>루트엔글로벌자산운용</t>
  </si>
  <si>
    <t>3S5</t>
  </si>
  <si>
    <t>A01229</t>
  </si>
  <si>
    <t>제이알투자운용</t>
  </si>
  <si>
    <t>3S6</t>
  </si>
  <si>
    <t>A01230</t>
  </si>
  <si>
    <t>마스턴투자운용</t>
  </si>
  <si>
    <t>3S7</t>
  </si>
  <si>
    <t>A01231</t>
  </si>
  <si>
    <t>마일스톤자산운용</t>
  </si>
  <si>
    <t>3S8</t>
  </si>
  <si>
    <t>A01232</t>
  </si>
  <si>
    <t>아이리스자산운용</t>
  </si>
  <si>
    <t>3S9</t>
  </si>
  <si>
    <t>A01233</t>
  </si>
  <si>
    <t>빌리언폴드자산운용</t>
  </si>
  <si>
    <t>3T1</t>
  </si>
  <si>
    <t>A01234</t>
  </si>
  <si>
    <t>피티알자산운용</t>
  </si>
  <si>
    <t>3T2</t>
  </si>
  <si>
    <t>A01235</t>
  </si>
  <si>
    <t>이든자산운용</t>
  </si>
  <si>
    <t>3T3</t>
  </si>
  <si>
    <t>A01236</t>
  </si>
  <si>
    <t>코너스톤자산운용</t>
  </si>
  <si>
    <t>3T4</t>
  </si>
  <si>
    <t>A01237</t>
  </si>
  <si>
    <t>유나이티드파트너스자산운용</t>
  </si>
  <si>
    <t>3T5</t>
  </si>
  <si>
    <t>A01238</t>
  </si>
  <si>
    <t>스마일게이트자산운용</t>
  </si>
  <si>
    <t>3T6</t>
  </si>
  <si>
    <t>A01239</t>
  </si>
  <si>
    <t>마크자산운용</t>
  </si>
  <si>
    <t>3T7</t>
  </si>
  <si>
    <t>A01240</t>
  </si>
  <si>
    <t>신한대체투자운용</t>
  </si>
  <si>
    <t>3T8</t>
  </si>
  <si>
    <t>A01241</t>
  </si>
  <si>
    <t>인트러스투자운용</t>
  </si>
  <si>
    <t>3T9</t>
  </si>
  <si>
    <t>A01242</t>
  </si>
  <si>
    <t>씨앗자산운용</t>
  </si>
  <si>
    <t>3U1</t>
  </si>
  <si>
    <t>A01243</t>
  </si>
  <si>
    <t>디에스네트웍스자산운용</t>
  </si>
  <si>
    <t>3U2</t>
  </si>
  <si>
    <t>A01244</t>
  </si>
  <si>
    <t>비앤아이자산운용</t>
  </si>
  <si>
    <t>3U3</t>
  </si>
  <si>
    <t>A01245</t>
  </si>
  <si>
    <t>갤럭시자산운용</t>
  </si>
  <si>
    <t>3U4</t>
  </si>
  <si>
    <t>A01246</t>
  </si>
  <si>
    <t>엑스포넨셜자산운용</t>
  </si>
  <si>
    <t>3U5</t>
  </si>
  <si>
    <t>A01247</t>
  </si>
  <si>
    <t>키웨스트글로벌자산운용</t>
  </si>
  <si>
    <t>3U6</t>
  </si>
  <si>
    <t>A01248</t>
  </si>
  <si>
    <t>품에자산운용</t>
  </si>
  <si>
    <t>3U7</t>
  </si>
  <si>
    <t>A01249</t>
  </si>
  <si>
    <t>지큐자산운용</t>
  </si>
  <si>
    <t>3U8</t>
  </si>
  <si>
    <t>A01250</t>
  </si>
  <si>
    <t>포트코리아자산운용</t>
  </si>
  <si>
    <t>3U9</t>
  </si>
  <si>
    <t>A01251</t>
  </si>
  <si>
    <t>모루자산운용</t>
  </si>
  <si>
    <t>3V1</t>
  </si>
  <si>
    <t>A01253</t>
  </si>
  <si>
    <t>아스트라자산운용</t>
  </si>
  <si>
    <t>3V2</t>
  </si>
  <si>
    <t>A01254</t>
  </si>
  <si>
    <t>바른자산운용</t>
  </si>
  <si>
    <t>3V3</t>
  </si>
  <si>
    <t>A01255</t>
  </si>
  <si>
    <t>람다자산운용</t>
  </si>
  <si>
    <t>3V4</t>
  </si>
  <si>
    <t>A01256</t>
  </si>
  <si>
    <t>위너스자산운용</t>
  </si>
  <si>
    <t>3V5</t>
  </si>
  <si>
    <t>A01257</t>
  </si>
  <si>
    <t>에이원자산운용</t>
  </si>
  <si>
    <t>3V6</t>
  </si>
  <si>
    <t>A01258</t>
  </si>
  <si>
    <t>에이아이파트너스자산운용</t>
  </si>
  <si>
    <t>3V7</t>
  </si>
  <si>
    <t>A01259</t>
  </si>
  <si>
    <t>티에스대성자산운용</t>
  </si>
  <si>
    <t>3V8</t>
  </si>
  <si>
    <t>A01260</t>
  </si>
  <si>
    <t>자비스자산운용</t>
  </si>
  <si>
    <t>3V9</t>
  </si>
  <si>
    <t>A01261</t>
  </si>
  <si>
    <t>아이파트너스자산운용</t>
  </si>
  <si>
    <t>3W1</t>
  </si>
  <si>
    <t>A01262</t>
  </si>
  <si>
    <t>메테우스자산운용</t>
  </si>
  <si>
    <t>3W2</t>
  </si>
  <si>
    <t>A01263</t>
  </si>
  <si>
    <t>킹슬리자산운용</t>
  </si>
  <si>
    <t>3W3</t>
  </si>
  <si>
    <t>A01264</t>
  </si>
  <si>
    <t>아이맵자산운용</t>
  </si>
  <si>
    <t>3W4</t>
  </si>
  <si>
    <t>A01265</t>
  </si>
  <si>
    <t>디셈버앤컴퍼니자산운용</t>
  </si>
  <si>
    <t>3W5</t>
  </si>
  <si>
    <t>A01266</t>
  </si>
  <si>
    <t>브이아이피자산운용</t>
  </si>
  <si>
    <t>3W6</t>
  </si>
  <si>
    <t>A01267</t>
  </si>
  <si>
    <t>정우자산운용</t>
  </si>
  <si>
    <t>3W7</t>
  </si>
  <si>
    <t>A01268</t>
  </si>
  <si>
    <t>코어자산운용</t>
  </si>
  <si>
    <t>3W8</t>
  </si>
  <si>
    <t>A01269</t>
  </si>
  <si>
    <t>프라핏자산운용</t>
  </si>
  <si>
    <t>3W9</t>
  </si>
  <si>
    <t>A01270</t>
  </si>
  <si>
    <t>아트만자산운용</t>
  </si>
  <si>
    <t>3X1</t>
  </si>
  <si>
    <t>A01271</t>
  </si>
  <si>
    <t>브이엠자산운용</t>
  </si>
  <si>
    <t>3X2</t>
  </si>
  <si>
    <t>A01272</t>
  </si>
  <si>
    <t>케펠자산운용</t>
  </si>
  <si>
    <t>3X3</t>
  </si>
  <si>
    <t>A01273</t>
  </si>
  <si>
    <t>하이즈에셋자산운용</t>
  </si>
  <si>
    <t>3X4</t>
  </si>
  <si>
    <t>A01274</t>
  </si>
  <si>
    <t>피아이엠자산운용</t>
  </si>
  <si>
    <t>3X5</t>
  </si>
  <si>
    <t>A01275</t>
  </si>
  <si>
    <t>스타퀘스트자산운용</t>
  </si>
  <si>
    <t>3X6</t>
  </si>
  <si>
    <t>A01276</t>
  </si>
  <si>
    <t>바로자산운용</t>
  </si>
  <si>
    <t>3X7</t>
  </si>
  <si>
    <t>A01277</t>
  </si>
  <si>
    <t>스틱얼터너티브자산운용</t>
  </si>
  <si>
    <t>3X8</t>
  </si>
  <si>
    <t>A01278</t>
  </si>
  <si>
    <t>라이언자산운용</t>
  </si>
  <si>
    <t>3X9</t>
  </si>
  <si>
    <t>A01279</t>
  </si>
  <si>
    <t>화인자산운용</t>
  </si>
  <si>
    <t>3Y1</t>
  </si>
  <si>
    <t>A01280</t>
  </si>
  <si>
    <t>스카이워크자산운용</t>
  </si>
  <si>
    <t>3Y2</t>
  </si>
  <si>
    <t>A01281</t>
  </si>
  <si>
    <t>칼론인베스트먼트자산운용</t>
  </si>
  <si>
    <t>3Y3</t>
  </si>
  <si>
    <t>A01283</t>
  </si>
  <si>
    <t>비엔비자산운용</t>
  </si>
  <si>
    <t>3Y4</t>
  </si>
  <si>
    <t>A01285</t>
  </si>
  <si>
    <t>디와이자산운용</t>
  </si>
  <si>
    <t>3Y5</t>
  </si>
  <si>
    <t>A01286</t>
  </si>
  <si>
    <t>타이거대체투자운용</t>
  </si>
  <si>
    <t>3Y6</t>
  </si>
  <si>
    <t>A01287</t>
  </si>
  <si>
    <t>벨에포크자산운용</t>
  </si>
  <si>
    <t>3Y7</t>
  </si>
  <si>
    <t>A01288</t>
  </si>
  <si>
    <t>비케이피엘자산운용</t>
  </si>
  <si>
    <t>3Y8</t>
  </si>
  <si>
    <t>A01289</t>
  </si>
  <si>
    <t>퍼시픽브릿지자산운용</t>
  </si>
  <si>
    <t>3Y9</t>
  </si>
  <si>
    <t>A01290</t>
  </si>
  <si>
    <t>헤리티지자산운용</t>
  </si>
  <si>
    <t>3Z1</t>
  </si>
  <si>
    <t>A01291</t>
  </si>
  <si>
    <t>이지스리얼에셋투자운용</t>
  </si>
  <si>
    <t>3Z2</t>
  </si>
  <si>
    <t>A01292</t>
  </si>
  <si>
    <t>케이와이자산운용</t>
  </si>
  <si>
    <t>3Z3</t>
  </si>
  <si>
    <t>A01293</t>
  </si>
  <si>
    <t>누림자산운용</t>
  </si>
  <si>
    <t>3Z4</t>
  </si>
  <si>
    <t>A01294</t>
  </si>
  <si>
    <t>지안자산운용</t>
  </si>
  <si>
    <t>3Z5</t>
  </si>
  <si>
    <t>A01295</t>
  </si>
  <si>
    <t>파이브트리자산운용</t>
  </si>
  <si>
    <t>3Z6</t>
  </si>
  <si>
    <t>A01296</t>
  </si>
  <si>
    <t>한국대체투자자산운용</t>
  </si>
  <si>
    <t>3Z7</t>
  </si>
  <si>
    <t>A01297</t>
  </si>
  <si>
    <t>리치자산운용</t>
  </si>
  <si>
    <t>3Z8</t>
  </si>
  <si>
    <t>A01298</t>
  </si>
  <si>
    <t>피타자산운용</t>
  </si>
  <si>
    <t>3Z9</t>
  </si>
  <si>
    <t>A01299</t>
  </si>
  <si>
    <t>케이리츠투자운용</t>
  </si>
  <si>
    <t>451</t>
  </si>
  <si>
    <t>A01064</t>
  </si>
  <si>
    <t>KDB인프라자산운용</t>
  </si>
  <si>
    <t>452</t>
  </si>
  <si>
    <t>A01065</t>
  </si>
  <si>
    <t>맥쿼리자산운용</t>
  </si>
  <si>
    <t>453</t>
  </si>
  <si>
    <t>A01066</t>
  </si>
  <si>
    <t>템플턴하나자산운용</t>
  </si>
  <si>
    <t>454</t>
  </si>
  <si>
    <t>A01114</t>
  </si>
  <si>
    <t>브레인자산운용</t>
  </si>
  <si>
    <t>4A1</t>
  </si>
  <si>
    <t>A01300</t>
  </si>
  <si>
    <t>에스에이피자산운용</t>
  </si>
  <si>
    <t>4A2</t>
  </si>
  <si>
    <t>A01301</t>
  </si>
  <si>
    <t>조인에셋글로벌자산운용</t>
  </si>
  <si>
    <t>4A3</t>
  </si>
  <si>
    <t>A01302</t>
  </si>
  <si>
    <t>스타로드자산운용</t>
  </si>
  <si>
    <t>4A5</t>
  </si>
  <si>
    <t>A01304</t>
  </si>
  <si>
    <t>에이치자산운용</t>
  </si>
  <si>
    <t>4A6</t>
  </si>
  <si>
    <t>A01305</t>
  </si>
  <si>
    <t>다원자산운용</t>
  </si>
  <si>
    <t>4A7</t>
  </si>
  <si>
    <t>A01306</t>
  </si>
  <si>
    <t>레인메이커자산운용</t>
  </si>
  <si>
    <t>4A8</t>
  </si>
  <si>
    <t>A01307</t>
  </si>
  <si>
    <t>나섬자산운용</t>
  </si>
  <si>
    <t>4A9</t>
  </si>
  <si>
    <t>A01308</t>
  </si>
  <si>
    <t>페블즈자산운용</t>
  </si>
  <si>
    <t>4B1</t>
  </si>
  <si>
    <t>A01309</t>
  </si>
  <si>
    <t>오라자산운용</t>
  </si>
  <si>
    <t>4B2</t>
  </si>
  <si>
    <t>A01310</t>
  </si>
  <si>
    <t>파운트자산운용</t>
  </si>
  <si>
    <t>4B3</t>
  </si>
  <si>
    <t>A01311</t>
  </si>
  <si>
    <t>트레스자산운용</t>
  </si>
  <si>
    <t>4B4</t>
  </si>
  <si>
    <t>A01312</t>
  </si>
  <si>
    <t>파로스자산운용</t>
  </si>
  <si>
    <t>4B5</t>
  </si>
  <si>
    <t>A01313</t>
  </si>
  <si>
    <t>자산운용현</t>
  </si>
  <si>
    <t>4B6</t>
  </si>
  <si>
    <t>A01314</t>
  </si>
  <si>
    <t>제이엠씨자산운용</t>
  </si>
  <si>
    <t>4B7</t>
  </si>
  <si>
    <t>A01315</t>
  </si>
  <si>
    <t>티앤씨자산운용</t>
  </si>
  <si>
    <t>4B8</t>
  </si>
  <si>
    <t>A01316</t>
  </si>
  <si>
    <t>아하에셋자산운용</t>
  </si>
  <si>
    <t>4B9</t>
  </si>
  <si>
    <t>A01317</t>
  </si>
  <si>
    <t>오하자산운용</t>
  </si>
  <si>
    <t>4C1</t>
  </si>
  <si>
    <t>A01318</t>
  </si>
  <si>
    <t>샘자산운용</t>
  </si>
  <si>
    <t>4C2</t>
  </si>
  <si>
    <t>A01319</t>
  </si>
  <si>
    <t>퀸즈가드자산운용</t>
  </si>
  <si>
    <t>4C3</t>
  </si>
  <si>
    <t>A01320</t>
  </si>
  <si>
    <t>제이에이치자산운용</t>
  </si>
  <si>
    <t>4C4</t>
  </si>
  <si>
    <t>A01321</t>
  </si>
  <si>
    <t>가우스자산운용</t>
  </si>
  <si>
    <t>4C5</t>
  </si>
  <si>
    <t>A01322</t>
  </si>
  <si>
    <t>엘엔에스자산운용</t>
  </si>
  <si>
    <t>4C6</t>
  </si>
  <si>
    <t>A01323</t>
  </si>
  <si>
    <t>슬기자산운용</t>
  </si>
  <si>
    <t>4C7</t>
  </si>
  <si>
    <t>A01324</t>
  </si>
  <si>
    <t>원자산운용</t>
  </si>
  <si>
    <t>4C8</t>
  </si>
  <si>
    <t>A01325</t>
  </si>
  <si>
    <t>케이핀자산운용</t>
  </si>
  <si>
    <t>4C9</t>
  </si>
  <si>
    <t>A01326</t>
  </si>
  <si>
    <t>황소자산운용</t>
  </si>
  <si>
    <t>4D1</t>
  </si>
  <si>
    <t>A01327</t>
  </si>
  <si>
    <t>와이앤피자산운용</t>
  </si>
  <si>
    <t>4D2</t>
  </si>
  <si>
    <t>A01328</t>
  </si>
  <si>
    <t>케이지티자산운용</t>
  </si>
  <si>
    <t>4D3</t>
  </si>
  <si>
    <t>A01329</t>
  </si>
  <si>
    <t>머큐리자산운용</t>
  </si>
  <si>
    <t>4D4</t>
  </si>
  <si>
    <t>A01330</t>
  </si>
  <si>
    <t>라이프자산운용</t>
  </si>
  <si>
    <t>4D5</t>
  </si>
  <si>
    <t>A01331</t>
  </si>
  <si>
    <t>엔에이치헤지자산운용</t>
  </si>
  <si>
    <t>4D6</t>
  </si>
  <si>
    <t>A01332</t>
  </si>
  <si>
    <t>스페이스자산운용</t>
  </si>
  <si>
    <t>4D7</t>
  </si>
  <si>
    <t>A01333</t>
  </si>
  <si>
    <t>블루코브자산운용</t>
  </si>
  <si>
    <t>4D8</t>
  </si>
  <si>
    <t>A01334</t>
  </si>
  <si>
    <t>에스에이치자산운용</t>
  </si>
  <si>
    <t>4D9</t>
  </si>
  <si>
    <t>A01335</t>
  </si>
  <si>
    <t>차파트너스자산운용</t>
  </si>
  <si>
    <t>4E1</t>
  </si>
  <si>
    <t>A01336</t>
  </si>
  <si>
    <t>이현자산운용</t>
  </si>
  <si>
    <t>4E2</t>
  </si>
  <si>
    <t>A01337</t>
  </si>
  <si>
    <t>퀀트인자산운용</t>
  </si>
  <si>
    <t>4E3</t>
  </si>
  <si>
    <t>A01338</t>
  </si>
  <si>
    <t>에이치원자산운용</t>
  </si>
  <si>
    <t>4E4</t>
  </si>
  <si>
    <t>A01339</t>
  </si>
  <si>
    <t>구도자산운용</t>
  </si>
  <si>
    <t>4E5</t>
  </si>
  <si>
    <t>A01340</t>
  </si>
  <si>
    <t>블래쉬자산운용</t>
  </si>
  <si>
    <t>4E6</t>
  </si>
  <si>
    <t>A01341</t>
  </si>
  <si>
    <t>아라자산운용</t>
  </si>
  <si>
    <t>4E7</t>
  </si>
  <si>
    <t>A01342</t>
  </si>
  <si>
    <t>아든자산운용</t>
  </si>
  <si>
    <t>4E8</t>
  </si>
  <si>
    <t>A01343</t>
  </si>
  <si>
    <t>단디자산운용</t>
  </si>
  <si>
    <t>4E9</t>
  </si>
  <si>
    <t>A01344</t>
  </si>
  <si>
    <t>스톤브릿지자산운용</t>
  </si>
  <si>
    <t>4F1</t>
  </si>
  <si>
    <t>A01345</t>
  </si>
  <si>
    <t>셀레니언자산운용</t>
  </si>
  <si>
    <t>4F2</t>
  </si>
  <si>
    <t>A01346</t>
  </si>
  <si>
    <t>파인앤파트너스자산운용</t>
  </si>
  <si>
    <t>4F3</t>
  </si>
  <si>
    <t>A01347</t>
  </si>
  <si>
    <t>지니자산운용</t>
  </si>
  <si>
    <t>4F4</t>
  </si>
  <si>
    <t>A01348</t>
  </si>
  <si>
    <t>티아이자산운용</t>
  </si>
  <si>
    <t>4F5</t>
  </si>
  <si>
    <t>A01349</t>
  </si>
  <si>
    <t>케이피에이치자산운용</t>
  </si>
  <si>
    <t>4F6</t>
  </si>
  <si>
    <t>A01350</t>
  </si>
  <si>
    <t>아이피엠자산운용</t>
  </si>
  <si>
    <t>4F7</t>
  </si>
  <si>
    <t>A01351</t>
  </si>
  <si>
    <t>크레스트아시아자산운용</t>
  </si>
  <si>
    <t>4F8</t>
  </si>
  <si>
    <t>A01352</t>
  </si>
  <si>
    <t>레드힐자산운용</t>
  </si>
  <si>
    <t>4F9</t>
  </si>
  <si>
    <t>A01353</t>
  </si>
  <si>
    <t>브라이튼자산운용</t>
  </si>
  <si>
    <t>4G1</t>
  </si>
  <si>
    <t>A01354</t>
  </si>
  <si>
    <t>케플러자산운용</t>
  </si>
  <si>
    <t>4G2</t>
  </si>
  <si>
    <t>A01355</t>
  </si>
  <si>
    <t>씨에이씨파트너스자산운용</t>
  </si>
  <si>
    <t>4G3</t>
  </si>
  <si>
    <t>A01356</t>
  </si>
  <si>
    <t>누버거버먼자산운용</t>
  </si>
  <si>
    <t>4G4</t>
  </si>
  <si>
    <t>A01357</t>
  </si>
  <si>
    <t>지베스코자산운용</t>
  </si>
  <si>
    <t>4G5</t>
  </si>
  <si>
    <t>A01358</t>
  </si>
  <si>
    <t>메자닌플러스자산운용</t>
  </si>
  <si>
    <t>4G6</t>
  </si>
  <si>
    <t>A01359</t>
  </si>
  <si>
    <t>앤도버자산운용</t>
  </si>
  <si>
    <t>4G7</t>
  </si>
  <si>
    <t>A01360</t>
  </si>
  <si>
    <t>이지스네오밸류자산운용</t>
  </si>
  <si>
    <t>4G8</t>
  </si>
  <si>
    <t>A01361</t>
  </si>
  <si>
    <t>엘에프자산운용</t>
  </si>
  <si>
    <t>4G9</t>
  </si>
  <si>
    <t>A01362</t>
  </si>
  <si>
    <t>더퍼블릭자산운용</t>
  </si>
  <si>
    <t>4H1</t>
  </si>
  <si>
    <t>A01363</t>
  </si>
  <si>
    <t>씨엘자산운용</t>
  </si>
  <si>
    <t>4H2</t>
  </si>
  <si>
    <t>A01364</t>
  </si>
  <si>
    <t>그린하버자산운용</t>
  </si>
  <si>
    <t>4H3</t>
  </si>
  <si>
    <t>A01365</t>
  </si>
  <si>
    <t>웰브릿지자산운용</t>
  </si>
  <si>
    <t>4H4</t>
  </si>
  <si>
    <t>A01366</t>
  </si>
  <si>
    <t>와이드크릭자산운용</t>
  </si>
  <si>
    <t>4H5</t>
  </si>
  <si>
    <t>A01367</t>
  </si>
  <si>
    <t>릴라이언자산운용</t>
  </si>
  <si>
    <t>4H6</t>
  </si>
  <si>
    <t>A01368</t>
  </si>
  <si>
    <t>엔에이치농협리츠운용</t>
  </si>
  <si>
    <t>4H7</t>
  </si>
  <si>
    <t>A01369</t>
  </si>
  <si>
    <t>엘엑스자산운용</t>
  </si>
  <si>
    <t>4H8</t>
  </si>
  <si>
    <t>A01370</t>
  </si>
  <si>
    <t>유니스토리자산운용</t>
  </si>
  <si>
    <t>4H9</t>
  </si>
  <si>
    <t>A01371</t>
  </si>
  <si>
    <t>문채이스자산운용</t>
  </si>
  <si>
    <t>4I1</t>
  </si>
  <si>
    <t>A01372</t>
  </si>
  <si>
    <t>테라몬스자산운용</t>
  </si>
  <si>
    <t>4I2</t>
  </si>
  <si>
    <t>A01373</t>
  </si>
  <si>
    <t>한스프라임자산운용</t>
  </si>
  <si>
    <t>4I3</t>
  </si>
  <si>
    <t>A01374</t>
  </si>
  <si>
    <t>크라운락자산운용</t>
  </si>
  <si>
    <t>4I4</t>
  </si>
  <si>
    <t>A01375</t>
  </si>
  <si>
    <t>더블유에스자산운용</t>
  </si>
  <si>
    <t>4I5</t>
  </si>
  <si>
    <t>A01376</t>
  </si>
  <si>
    <t>마르스자산운용</t>
  </si>
  <si>
    <t>4I6</t>
  </si>
  <si>
    <t>A01377</t>
  </si>
  <si>
    <t>골드존자산운용</t>
  </si>
  <si>
    <t>4I7</t>
  </si>
  <si>
    <t>A01378</t>
  </si>
  <si>
    <t>두나미스자산운용</t>
  </si>
  <si>
    <t>4I8</t>
  </si>
  <si>
    <t>A01379</t>
  </si>
  <si>
    <t>케이글로벌자산운용</t>
  </si>
  <si>
    <t>4I9</t>
  </si>
  <si>
    <t>A01380</t>
  </si>
  <si>
    <t>시그니처자산운용</t>
  </si>
  <si>
    <t>4J1</t>
  </si>
  <si>
    <t>A01381</t>
  </si>
  <si>
    <t>제이더블유자산운용</t>
  </si>
  <si>
    <t>4J2</t>
  </si>
  <si>
    <t>A01382</t>
  </si>
  <si>
    <t>얼라인파트너스자산운용</t>
  </si>
  <si>
    <t>4J3</t>
  </si>
  <si>
    <t>A01383</t>
  </si>
  <si>
    <t>에프엘자산운용</t>
  </si>
  <si>
    <t>4J4</t>
  </si>
  <si>
    <t>A01384</t>
  </si>
  <si>
    <t>한국채권투자운용</t>
  </si>
  <si>
    <t>4J5</t>
  </si>
  <si>
    <t>A01385</t>
  </si>
  <si>
    <t>피보나치자산운용</t>
  </si>
  <si>
    <t>4J6</t>
  </si>
  <si>
    <t>A01387</t>
  </si>
  <si>
    <t>이아이피자산운용</t>
  </si>
  <si>
    <t>4J7</t>
  </si>
  <si>
    <t>A01388</t>
  </si>
  <si>
    <t>에이피자산운용</t>
  </si>
  <si>
    <t>4J8</t>
  </si>
  <si>
    <t>A01389</t>
  </si>
  <si>
    <t>블리츠자산운용</t>
  </si>
  <si>
    <t>4J9</t>
  </si>
  <si>
    <t>A01390</t>
  </si>
  <si>
    <t>토포앤코코리아자산운용</t>
  </si>
  <si>
    <t>4K1</t>
  </si>
  <si>
    <t>A01391</t>
  </si>
  <si>
    <t>카이로스자산운용</t>
  </si>
  <si>
    <t>4K2</t>
  </si>
  <si>
    <t>A01392</t>
  </si>
  <si>
    <t>하이픈투자운용</t>
  </si>
  <si>
    <t>4K3</t>
  </si>
  <si>
    <t>A01393</t>
  </si>
  <si>
    <t>포도자산운용</t>
  </si>
  <si>
    <t>4K4</t>
  </si>
  <si>
    <t>A01386</t>
  </si>
  <si>
    <t>리커버리자산운용</t>
  </si>
  <si>
    <t>4K5</t>
  </si>
  <si>
    <t>A01394</t>
  </si>
  <si>
    <t>스노우볼아이비자산운용</t>
  </si>
  <si>
    <t>4K6</t>
  </si>
  <si>
    <t>A01395</t>
  </si>
  <si>
    <t>인사이트자산운용</t>
  </si>
  <si>
    <t>4K7</t>
  </si>
  <si>
    <t>A01396</t>
  </si>
  <si>
    <t>티지자산운용</t>
  </si>
  <si>
    <t>4K8</t>
  </si>
  <si>
    <t>A01398</t>
  </si>
  <si>
    <t>브라이트자산운용</t>
  </si>
  <si>
    <t>4K9</t>
  </si>
  <si>
    <t>A01400</t>
  </si>
  <si>
    <t>으뜸자산운용</t>
  </si>
  <si>
    <t>4L1</t>
  </si>
  <si>
    <t>A01401</t>
  </si>
  <si>
    <t>허브자산운용</t>
  </si>
  <si>
    <t>4L2</t>
  </si>
  <si>
    <t>A01402</t>
  </si>
  <si>
    <t>휴먼앤드브릿지자산운용</t>
  </si>
  <si>
    <t>4L3</t>
  </si>
  <si>
    <t>A01403</t>
  </si>
  <si>
    <t>이루자산운용</t>
  </si>
  <si>
    <t>4L4</t>
  </si>
  <si>
    <t>A01405</t>
  </si>
  <si>
    <t>브룩필드자산운용코리아</t>
  </si>
  <si>
    <t>4L5</t>
  </si>
  <si>
    <t>A01406</t>
  </si>
  <si>
    <t>마제스티자산운용</t>
  </si>
  <si>
    <t>4L6</t>
  </si>
  <si>
    <t>A01407</t>
  </si>
  <si>
    <t>에이스프라퍼티스자산운용</t>
  </si>
  <si>
    <t>4L7</t>
  </si>
  <si>
    <t>A01408</t>
  </si>
  <si>
    <t>이음자산운용</t>
  </si>
  <si>
    <t>4L8</t>
  </si>
  <si>
    <t>A01409</t>
  </si>
  <si>
    <t>식스브릿지자산운용</t>
  </si>
  <si>
    <t>4L9</t>
  </si>
  <si>
    <t>A01410</t>
  </si>
  <si>
    <t>토러스자산운용</t>
  </si>
  <si>
    <t>4M1</t>
  </si>
  <si>
    <t>A01411</t>
  </si>
  <si>
    <t>인프라프론티어자산운용</t>
  </si>
  <si>
    <t>4M2</t>
  </si>
  <si>
    <t>A01412</t>
  </si>
  <si>
    <t>토브자산운용</t>
  </si>
  <si>
    <t>4M3</t>
  </si>
  <si>
    <t>A01413</t>
  </si>
  <si>
    <t>디파인자산운용</t>
  </si>
  <si>
    <t>4M4</t>
  </si>
  <si>
    <t>A01414</t>
  </si>
  <si>
    <t>안다에이치자산운용</t>
  </si>
  <si>
    <t>4M5</t>
  </si>
  <si>
    <t>A01415</t>
  </si>
  <si>
    <t>이오스자산운용</t>
  </si>
  <si>
    <t>4M6</t>
  </si>
  <si>
    <t>A01416</t>
  </si>
  <si>
    <t>브로드하이자산운용</t>
  </si>
  <si>
    <t>4M7</t>
  </si>
  <si>
    <t>A01417</t>
  </si>
  <si>
    <t>모비딕자산운용</t>
  </si>
  <si>
    <t>4M8</t>
  </si>
  <si>
    <t>A01418</t>
  </si>
  <si>
    <t>제브라자산운용</t>
  </si>
  <si>
    <t>4M9</t>
  </si>
  <si>
    <t>A01419</t>
  </si>
  <si>
    <t>아이트러스트자산운용</t>
  </si>
  <si>
    <t>4N1</t>
  </si>
  <si>
    <t>A01420</t>
  </si>
  <si>
    <t>더다움자산운용</t>
  </si>
  <si>
    <t>4N2</t>
  </si>
  <si>
    <t>A01421</t>
  </si>
  <si>
    <t>오름자산운용</t>
  </si>
  <si>
    <t>4N3</t>
  </si>
  <si>
    <t>A01422</t>
  </si>
  <si>
    <t>포어모스트자산운용</t>
  </si>
  <si>
    <t>4N4</t>
  </si>
  <si>
    <t>A01423</t>
  </si>
  <si>
    <t>키파스자산운용</t>
  </si>
  <si>
    <t>4N5</t>
  </si>
  <si>
    <t>A01424</t>
  </si>
  <si>
    <t>어닝자산운용</t>
  </si>
  <si>
    <t>4N6</t>
  </si>
  <si>
    <t>A01425</t>
  </si>
  <si>
    <t>아미쿠스자산운용</t>
  </si>
  <si>
    <t>4N7</t>
  </si>
  <si>
    <t>A01426</t>
  </si>
  <si>
    <t>혁신아이비자산운용</t>
  </si>
  <si>
    <t>4N8</t>
  </si>
  <si>
    <t>A01427</t>
  </si>
  <si>
    <t>어라운드자산운용</t>
  </si>
  <si>
    <t>4N9</t>
  </si>
  <si>
    <t>A01428</t>
  </si>
  <si>
    <t>아톰자산운용</t>
  </si>
  <si>
    <t>4P1</t>
  </si>
  <si>
    <t>A01429</t>
  </si>
  <si>
    <t>글로벌자산운용</t>
  </si>
  <si>
    <t>4P2</t>
  </si>
  <si>
    <t>A01430</t>
  </si>
  <si>
    <t>에스에스자산운용</t>
  </si>
  <si>
    <t>4P3</t>
  </si>
  <si>
    <t>A01431</t>
  </si>
  <si>
    <t>새봄자산운용</t>
  </si>
  <si>
    <t>4P4</t>
  </si>
  <si>
    <t>A01432</t>
  </si>
  <si>
    <t>오르카자산운용</t>
  </si>
  <si>
    <t>4P5</t>
  </si>
  <si>
    <t>A01433</t>
  </si>
  <si>
    <t>에이펙스자산운용</t>
  </si>
  <si>
    <t>4P6</t>
  </si>
  <si>
    <t>A01434</t>
  </si>
  <si>
    <t>제이케이파이낸스자산운용</t>
  </si>
  <si>
    <t>4P7</t>
  </si>
  <si>
    <t>A01435</t>
  </si>
  <si>
    <t>사람사점영자산운용</t>
  </si>
  <si>
    <t>4P8</t>
  </si>
  <si>
    <t>A01436</t>
  </si>
  <si>
    <t>한국투자리얼에셋운용</t>
  </si>
  <si>
    <t>4P9</t>
  </si>
  <si>
    <t>A01437</t>
  </si>
  <si>
    <t>트러스타자산운용</t>
  </si>
  <si>
    <t>4Q1</t>
  </si>
  <si>
    <t>A01438</t>
  </si>
  <si>
    <t>그레이스에쿼티자산운용</t>
  </si>
  <si>
    <t>4Q2</t>
  </si>
  <si>
    <t>A01439</t>
  </si>
  <si>
    <t>레이크자산운용</t>
  </si>
  <si>
    <t>4Q3</t>
  </si>
  <si>
    <t>A01440</t>
  </si>
  <si>
    <t>에스앤씨자산운용</t>
  </si>
  <si>
    <t>4Q4</t>
  </si>
  <si>
    <t>A01441</t>
  </si>
  <si>
    <t>아르고스자산운용</t>
  </si>
  <si>
    <t>4Q5</t>
  </si>
  <si>
    <t>A01442</t>
  </si>
  <si>
    <t>문스톤자산운용</t>
  </si>
  <si>
    <t>4Q6</t>
  </si>
  <si>
    <t>A01443</t>
  </si>
  <si>
    <t>월넛자산운용</t>
  </si>
  <si>
    <t>4Q7</t>
  </si>
  <si>
    <t>A01444</t>
  </si>
  <si>
    <t>오이코스자산운용</t>
  </si>
  <si>
    <t>4Q8</t>
  </si>
  <si>
    <t>A01445</t>
  </si>
  <si>
    <t>자산운용진</t>
  </si>
  <si>
    <t>4Q9</t>
  </si>
  <si>
    <t>A01446</t>
  </si>
  <si>
    <t>더넥스트자산운용</t>
  </si>
  <si>
    <t>4R1</t>
  </si>
  <si>
    <t>A01447</t>
  </si>
  <si>
    <t>케이에스디자산운용</t>
  </si>
  <si>
    <t>4R2</t>
  </si>
  <si>
    <t>A01448</t>
  </si>
  <si>
    <t>나이스자산운용</t>
  </si>
  <si>
    <t>4R3</t>
  </si>
  <si>
    <t>A01449</t>
  </si>
  <si>
    <t>이빛자산운용</t>
  </si>
  <si>
    <t>4R4</t>
  </si>
  <si>
    <t>A01450</t>
  </si>
  <si>
    <t>마인드자산운용</t>
  </si>
  <si>
    <t>4R5</t>
  </si>
  <si>
    <t>A01451</t>
  </si>
  <si>
    <t>테라자산운용</t>
  </si>
  <si>
    <t>4R6</t>
  </si>
  <si>
    <t>A01452</t>
  </si>
  <si>
    <t>오스카자산운용</t>
  </si>
  <si>
    <t>4R7</t>
  </si>
  <si>
    <t>A01453</t>
  </si>
  <si>
    <t>스피네이커자산운용</t>
  </si>
  <si>
    <t>4R8</t>
  </si>
  <si>
    <t>A01454</t>
  </si>
  <si>
    <t>에이치스톤자산운용</t>
  </si>
  <si>
    <t>4R9</t>
  </si>
  <si>
    <t>A01455</t>
  </si>
  <si>
    <t>라이크자산운용</t>
  </si>
  <si>
    <t>4S1</t>
  </si>
  <si>
    <t>A01456</t>
  </si>
  <si>
    <t>유피자산운용</t>
  </si>
  <si>
    <t>4S2</t>
  </si>
  <si>
    <t>A01457</t>
  </si>
  <si>
    <t>한스자산운용</t>
  </si>
  <si>
    <t>4S3</t>
  </si>
  <si>
    <t>A01458</t>
  </si>
  <si>
    <t>블랙펄자산운용</t>
  </si>
  <si>
    <t>4S4</t>
  </si>
  <si>
    <t>A01459</t>
  </si>
  <si>
    <t>베아투스자산운용</t>
  </si>
  <si>
    <t>4S5</t>
  </si>
  <si>
    <t>A01460</t>
  </si>
  <si>
    <t>우영자산운용</t>
  </si>
  <si>
    <t>4S6</t>
  </si>
  <si>
    <t>A01461</t>
  </si>
  <si>
    <t>클라만자산운용</t>
  </si>
  <si>
    <t>4S7</t>
  </si>
  <si>
    <t>A01462</t>
  </si>
  <si>
    <t>선스피어자산운용</t>
  </si>
  <si>
    <t>4S8</t>
  </si>
  <si>
    <t>A01463</t>
  </si>
  <si>
    <t>이에이자산운용</t>
  </si>
  <si>
    <t>4S9</t>
  </si>
  <si>
    <t>A01464</t>
  </si>
  <si>
    <t>가이아자산운용</t>
  </si>
  <si>
    <t>4T1</t>
  </si>
  <si>
    <t>A01465</t>
  </si>
  <si>
    <t>메이어스자산운용</t>
  </si>
  <si>
    <t>4T2</t>
  </si>
  <si>
    <t>A01466</t>
  </si>
  <si>
    <t>리버티자산운용</t>
  </si>
  <si>
    <t>4T3</t>
  </si>
  <si>
    <t>A01467</t>
  </si>
  <si>
    <t>페어웨이자산운용</t>
  </si>
  <si>
    <t>4T4</t>
  </si>
  <si>
    <t>A01468</t>
  </si>
  <si>
    <t>케이티에이엠씨</t>
  </si>
  <si>
    <t>4T5</t>
  </si>
  <si>
    <t>A01469</t>
  </si>
  <si>
    <t>써밋자산운용</t>
  </si>
  <si>
    <t>4T6</t>
  </si>
  <si>
    <t>A01471</t>
  </si>
  <si>
    <t>메이븐자산운용</t>
  </si>
  <si>
    <t>4T7</t>
  </si>
  <si>
    <t>A01472</t>
  </si>
  <si>
    <t>와이씨자산운용</t>
  </si>
  <si>
    <t>4T8</t>
  </si>
  <si>
    <t>A01473</t>
  </si>
  <si>
    <t>파이어스톤자산운용</t>
  </si>
  <si>
    <t>4T9</t>
  </si>
  <si>
    <t>A01474</t>
  </si>
  <si>
    <t>한백자산운용</t>
  </si>
  <si>
    <t>4V1</t>
  </si>
  <si>
    <t>A01475</t>
  </si>
  <si>
    <t>위솔자산운용</t>
  </si>
  <si>
    <t>4V2</t>
  </si>
  <si>
    <t>A01476</t>
  </si>
  <si>
    <t>티엠자산운용</t>
  </si>
  <si>
    <t>4V3</t>
  </si>
  <si>
    <t>A01477</t>
  </si>
  <si>
    <t>아스터자산운용</t>
  </si>
  <si>
    <t>4V4</t>
  </si>
  <si>
    <t>A01478</t>
  </si>
  <si>
    <t>에이에프더블유자산운용</t>
  </si>
  <si>
    <t>4V5</t>
  </si>
  <si>
    <t>A01479</t>
  </si>
  <si>
    <t>디블록자산운용</t>
  </si>
  <si>
    <t>4V6</t>
  </si>
  <si>
    <t>A01480</t>
  </si>
  <si>
    <t>마스트파트너스자산운용</t>
  </si>
  <si>
    <t>4V7</t>
  </si>
  <si>
    <t>A01481</t>
  </si>
  <si>
    <t>솔리드런자산운용</t>
  </si>
  <si>
    <t>4V8</t>
  </si>
  <si>
    <t>A01482</t>
  </si>
  <si>
    <t>와이즈먼자산운용</t>
  </si>
  <si>
    <t>4V9</t>
  </si>
  <si>
    <t>A01483</t>
  </si>
  <si>
    <t>레드와인자산운용</t>
  </si>
  <si>
    <t>4W1</t>
  </si>
  <si>
    <t>A01484</t>
  </si>
  <si>
    <t>더퍼스트자산운용</t>
  </si>
  <si>
    <t>4W2</t>
  </si>
  <si>
    <t>A01485</t>
  </si>
  <si>
    <t>제이원자산운용</t>
  </si>
  <si>
    <t>4W3</t>
  </si>
  <si>
    <t>A01486</t>
  </si>
  <si>
    <t>케이에스에프자산운용</t>
  </si>
  <si>
    <t>4W4</t>
  </si>
  <si>
    <t>A01487</t>
  </si>
  <si>
    <t>코리아자산운용</t>
  </si>
  <si>
    <t>4W5</t>
  </si>
  <si>
    <t>A01488</t>
  </si>
  <si>
    <t>키퍼바흐자산운용</t>
  </si>
  <si>
    <t>4W6</t>
  </si>
  <si>
    <t>A01489</t>
  </si>
  <si>
    <t>이도캐피탈자산운용</t>
  </si>
  <si>
    <t>4W7</t>
  </si>
  <si>
    <t>A01490</t>
  </si>
  <si>
    <t>센터피스자산운용</t>
  </si>
  <si>
    <t>4W9</t>
  </si>
  <si>
    <t>A01492</t>
  </si>
  <si>
    <t>어반자산운용</t>
  </si>
  <si>
    <t>4X1</t>
  </si>
  <si>
    <t>A01493</t>
  </si>
  <si>
    <t>포레스트자산운용</t>
  </si>
  <si>
    <t>4X2</t>
  </si>
  <si>
    <t>A01494</t>
  </si>
  <si>
    <t>카이자산운용</t>
  </si>
  <si>
    <t>4X3</t>
  </si>
  <si>
    <t>A01495</t>
  </si>
  <si>
    <t>어썸자산운용</t>
  </si>
  <si>
    <t>4X4</t>
  </si>
  <si>
    <t>A01496</t>
  </si>
  <si>
    <t>한미글로벌투자운용주식회사</t>
  </si>
  <si>
    <t>4X5</t>
  </si>
  <si>
    <t>A01497</t>
  </si>
  <si>
    <t>슈니크자산운용</t>
  </si>
  <si>
    <t>4X6</t>
  </si>
  <si>
    <t>A01498</t>
  </si>
  <si>
    <t>케이펙스자산운용</t>
  </si>
  <si>
    <t>4X7</t>
  </si>
  <si>
    <t>A01499</t>
  </si>
  <si>
    <t>하베스트자산운용</t>
  </si>
  <si>
    <t>4X8</t>
  </si>
  <si>
    <t>A01500</t>
  </si>
  <si>
    <t>텐세그리티자산운용</t>
  </si>
  <si>
    <t>4X9</t>
  </si>
  <si>
    <t>A01501</t>
  </si>
  <si>
    <t>페트라빌자산운용</t>
  </si>
  <si>
    <t>4Y1</t>
  </si>
  <si>
    <t>A01502</t>
  </si>
  <si>
    <t>제이자산운용</t>
  </si>
  <si>
    <t>4Y2</t>
  </si>
  <si>
    <t>A01503</t>
  </si>
  <si>
    <t>르퓨쳐자산운용</t>
  </si>
  <si>
    <t>4Y3</t>
  </si>
  <si>
    <t>A01504</t>
  </si>
  <si>
    <t>티비더블유자산운용</t>
  </si>
  <si>
    <t>4Y4</t>
  </si>
  <si>
    <t>A01505</t>
  </si>
  <si>
    <t>원에이츠자산운용</t>
  </si>
  <si>
    <t>4Y5</t>
  </si>
  <si>
    <t>A01506</t>
  </si>
  <si>
    <t>아이비자산운용</t>
  </si>
  <si>
    <t>4Y6</t>
  </si>
  <si>
    <t>A01507</t>
  </si>
  <si>
    <t>에이치비자산운용</t>
  </si>
  <si>
    <t>4Y7</t>
  </si>
  <si>
    <t>A01508</t>
  </si>
  <si>
    <t>피앤케이자산운용</t>
  </si>
  <si>
    <t>4Y8</t>
  </si>
  <si>
    <t>A01509</t>
  </si>
  <si>
    <t>인터레이스자산운용</t>
  </si>
  <si>
    <t>4Y9</t>
  </si>
  <si>
    <t>A01510</t>
  </si>
  <si>
    <t>케이프리덤자산운용</t>
  </si>
  <si>
    <t>4Z1</t>
  </si>
  <si>
    <t>A01511</t>
  </si>
  <si>
    <t>맨하탄서밋자산운용</t>
  </si>
  <si>
    <t>4Z2</t>
  </si>
  <si>
    <t>A01512</t>
  </si>
  <si>
    <t>에이플랜자산운용</t>
  </si>
  <si>
    <t>4Z3</t>
  </si>
  <si>
    <t>A01513</t>
  </si>
  <si>
    <t>로고스투자운용</t>
  </si>
  <si>
    <t>4Z4</t>
  </si>
  <si>
    <t>A01514</t>
  </si>
  <si>
    <t>아이엠엠자산운용</t>
  </si>
  <si>
    <t>4Z5</t>
  </si>
  <si>
    <t>A01515</t>
  </si>
  <si>
    <t>재원자산운용</t>
  </si>
  <si>
    <t>4Z6</t>
  </si>
  <si>
    <t>A01516</t>
  </si>
  <si>
    <t>해디브자산운용</t>
  </si>
  <si>
    <t>4Z7</t>
  </si>
  <si>
    <t>A01517</t>
  </si>
  <si>
    <t>에이올자산운용</t>
  </si>
  <si>
    <t>4Z8</t>
  </si>
  <si>
    <t>A01518</t>
  </si>
  <si>
    <t>핑거자산운용</t>
  </si>
  <si>
    <t>4Z9</t>
  </si>
  <si>
    <t>A01519</t>
  </si>
  <si>
    <t>엔에스자산운용</t>
  </si>
  <si>
    <t>5A1</t>
  </si>
  <si>
    <t>A01520</t>
  </si>
  <si>
    <t>비피자산운용</t>
  </si>
  <si>
    <t>5A2</t>
  </si>
  <si>
    <t>A01521</t>
  </si>
  <si>
    <t>블랙보드자산운용</t>
  </si>
  <si>
    <t>5A3</t>
  </si>
  <si>
    <t>A01522</t>
  </si>
  <si>
    <t>제이드자산운용</t>
  </si>
  <si>
    <t>5A4</t>
  </si>
  <si>
    <t>A01523</t>
  </si>
  <si>
    <t>디에이치지자산운용</t>
  </si>
  <si>
    <t>5A5</t>
  </si>
  <si>
    <t>A01524</t>
  </si>
  <si>
    <t>아테나자산운용</t>
  </si>
  <si>
    <t>5A6</t>
  </si>
  <si>
    <t>A01525</t>
  </si>
  <si>
    <t>자산운용별내</t>
  </si>
  <si>
    <t>5A7</t>
  </si>
  <si>
    <t>A01526</t>
  </si>
  <si>
    <t>인피니티글로벌자산운용</t>
  </si>
  <si>
    <t>5A8</t>
  </si>
  <si>
    <t>A01527</t>
  </si>
  <si>
    <t>엑시엄자산운용</t>
  </si>
  <si>
    <t>5A9</t>
  </si>
  <si>
    <t>A01528</t>
  </si>
  <si>
    <t>나틱시스자산운용</t>
  </si>
  <si>
    <t>5B1</t>
  </si>
  <si>
    <t>A01529</t>
  </si>
  <si>
    <t>그래디언트자산운용</t>
  </si>
  <si>
    <t>5B2</t>
  </si>
  <si>
    <t>A01530</t>
  </si>
  <si>
    <t>모티브자산운용</t>
  </si>
  <si>
    <t>5B3</t>
  </si>
  <si>
    <t>A01531</t>
  </si>
  <si>
    <t>포스트자산운용</t>
  </si>
  <si>
    <t>5B4</t>
  </si>
  <si>
    <t>A01532</t>
  </si>
  <si>
    <t>디비아이자산운용</t>
  </si>
  <si>
    <t>5B5</t>
  </si>
  <si>
    <t>A01533</t>
  </si>
  <si>
    <t>마스터자산운용</t>
  </si>
  <si>
    <t>5B6</t>
  </si>
  <si>
    <t>A01534</t>
  </si>
  <si>
    <t>디오션자산운용</t>
  </si>
  <si>
    <t>5B7</t>
  </si>
  <si>
    <t>A01535</t>
  </si>
  <si>
    <t>베이직자산운용</t>
  </si>
  <si>
    <t>5B8</t>
  </si>
  <si>
    <t>A01536</t>
  </si>
  <si>
    <t>크로톤자산운용</t>
  </si>
  <si>
    <t>5B9</t>
  </si>
  <si>
    <t>A01537</t>
  </si>
  <si>
    <t>넥서스자산운용</t>
  </si>
  <si>
    <t>5C1</t>
  </si>
  <si>
    <t>A01538</t>
  </si>
  <si>
    <t>키플렉스자산운용</t>
  </si>
  <si>
    <t>5C2</t>
  </si>
  <si>
    <t>A01539</t>
  </si>
  <si>
    <t>어스틴자산운용</t>
  </si>
  <si>
    <t>5C3</t>
  </si>
  <si>
    <t>A01540</t>
  </si>
  <si>
    <t>해든자산운용</t>
  </si>
  <si>
    <t>5C4</t>
  </si>
  <si>
    <t>A01541</t>
  </si>
  <si>
    <t>케이원자산운용</t>
  </si>
  <si>
    <t>5C5</t>
  </si>
  <si>
    <t>A01542</t>
  </si>
  <si>
    <t>비전플러스자산운용</t>
  </si>
  <si>
    <t>5C6</t>
  </si>
  <si>
    <t>A01543</t>
  </si>
  <si>
    <t>현대하임자산운용</t>
  </si>
  <si>
    <t>5C7</t>
  </si>
  <si>
    <t>A01544</t>
  </si>
  <si>
    <t>피나클자산운용</t>
  </si>
  <si>
    <t>5C8</t>
  </si>
  <si>
    <t>A01545</t>
  </si>
  <si>
    <t>아크미스자산운용</t>
  </si>
  <si>
    <t>지원유형코드 : 국내상장리츠형 '1'</t>
    <phoneticPr fontId="1" type="noConversion"/>
  </si>
  <si>
    <t>▶ 타 운용기관으로부터 이관받은 펀드인 경우 비고란에 이관펀드임을 명시하고 이관직전의 기준가를 반드시 작성</t>
    <phoneticPr fontId="1" type="noConversion"/>
  </si>
  <si>
    <t>▶ 수익자만 변경되고 Vehicle은 유지하는 경우, 기존 수익자와의 계약기간을 ‘설정일과 청산일’란에 기입</t>
    <phoneticPr fontId="1" type="noConversion"/>
  </si>
  <si>
    <t>BM명</t>
    <phoneticPr fontId="1" type="noConversion"/>
  </si>
  <si>
    <t>상장리츠 
투자비율</t>
    <phoneticPr fontId="10" type="noConversion"/>
  </si>
  <si>
    <t>설정일, 해지일(청산일) : 반드시 'YYYY-MM-DD' 형식으로 작성(해지일이 없는 경우, 2999-12-31 기재)</t>
    <phoneticPr fontId="1" type="noConversion"/>
  </si>
  <si>
    <t>▶ [펀드코드(표준코드)] 란에 반드시 12자리 KR표준코드를 입력</t>
    <phoneticPr fontId="1" type="noConversion"/>
  </si>
  <si>
    <t>▶ 일임펀드의 펀드코드(표준코드)는 KRL(고정값) + 운용사(또는 자문사)(3자리) + 000001(펀드별 고유 순번, 보유펀드가 100개이면 000001 ~ 000100 까지)</t>
    <phoneticPr fontId="1" type="noConversion"/>
  </si>
  <si>
    <t>펀드코드(표준코드) : 12자리 표준코드 기재(일임인 경우 일임펀드코드 작성 방법에 따라 기재)</t>
    <phoneticPr fontId="29" type="noConversion"/>
  </si>
  <si>
    <t>운용사
코드</t>
    <phoneticPr fontId="1" type="noConversion"/>
  </si>
  <si>
    <t>해지일
(청산일)
(YYYY-MM-DD)</t>
    <phoneticPr fontId="29" type="noConversion"/>
  </si>
  <si>
    <t>운용펀드코드
(클래스펀드인
경우)</t>
    <phoneticPr fontId="1" type="noConversion"/>
  </si>
  <si>
    <t>일임인 경우 대상펀드리스트&gt;표준코드 작성방법 참고(반드시 입력)</t>
    <phoneticPr fontId="1" type="noConversion"/>
  </si>
  <si>
    <t>2025년 08월</t>
    <phoneticPr fontId="10" type="noConversion"/>
  </si>
  <si>
    <t>2. 본 자료의 작성기준일 : 2025년 07월말</t>
    <phoneticPr fontId="10" type="noConversion"/>
  </si>
  <si>
    <t>- 주요경력의 경우 국내 상장 대체투자증권(리츠, 인프라) 투자운용 경험에 한함(1년 이상)</t>
    <phoneticPr fontId="10" type="noConversion"/>
  </si>
  <si>
    <t xml:space="preserve">- 주요경력의 경우 금융투자인가업자, 금융투자등록업자, 겸영금융투자업자, 집합투자업자(이상 자본시장과 금융투자업에 관한 법률), </t>
    <phoneticPr fontId="10" type="noConversion"/>
  </si>
  <si>
    <t xml:space="preserve">      자산관리회사(부동산투자회사법)에서 근무한 경력에 한함(근무기간 동안 해당 업체가 인가 업종에 해당하여야 함)</t>
    <phoneticPr fontId="1" type="noConversion"/>
  </si>
  <si>
    <t xml:space="preserve">※ 금융기관이나 연기금·공제회 재직 중 국내 상장 대체투자증권(리츠, 인프라) 투자운용 경험, ETF나 공모부동산펀드, IRP/퇴직연금 등 </t>
    <phoneticPr fontId="1" type="noConversion"/>
  </si>
  <si>
    <t xml:space="preserve">   각종 금융투자상품의 운용역으로서 상장리츠에 투자/운용 경력 인정</t>
    <phoneticPr fontId="1" type="noConversion"/>
  </si>
  <si>
    <t>1. 국내 상장 대체투자증권(리츠, 인프라) 투자운용 펀드 운용규모</t>
    <phoneticPr fontId="1" type="noConversion"/>
  </si>
  <si>
    <t>2021년</t>
    <phoneticPr fontId="1" type="noConversion"/>
  </si>
  <si>
    <t>2025년(현재)</t>
    <phoneticPr fontId="1" type="noConversion"/>
  </si>
  <si>
    <t>2024년</t>
    <phoneticPr fontId="1" type="noConversion"/>
  </si>
  <si>
    <t>2. 국내 상장 대체투자증권(리츠, 인프라) 투자펀드 운용수익률</t>
    <phoneticPr fontId="1" type="noConversion"/>
  </si>
  <si>
    <t>2025년 07월말 기준 최근 3년간 해산/청산되었거나, 현재 운용 중인 국내 상장 대체투자증권(리츠, 인프라) 투자운용 펀드(국내 상장 대체투자증권(리츠, 인프라) 투자비중이 70% 이상)</t>
    <phoneticPr fontId="1" type="noConversion"/>
  </si>
  <si>
    <t>국내상장 대체투자증권(리츠, 인프라) 형</t>
    <phoneticPr fontId="1" type="noConversion"/>
  </si>
  <si>
    <t>펀드 운용수익률</t>
    <phoneticPr fontId="1" type="noConversion"/>
  </si>
  <si>
    <t>2-1) 운용수익률: 비용 (관리보수, 성과보수, 펀드비용 등)을 차감한 Net IRR 기준으로 기재</t>
    <phoneticPr fontId="1" type="noConversion"/>
  </si>
  <si>
    <t>4) 수익자만 변경되고 Vehicle은 유지하는 경우, 기존 수익자와의 계약기간을 ‘설정일과 청산일’란에 기입</t>
    <phoneticPr fontId="1" type="noConversion"/>
  </si>
  <si>
    <t>5) 위 표를 증빙할 수 있는 서류 별도제출 필요</t>
    <phoneticPr fontId="1" type="noConversion"/>
  </si>
  <si>
    <t>1) 기초자산: 주요 투자대상이 리츠인지 인프라인지 구분하여 명시</t>
    <phoneticPr fontId="1" type="noConversion"/>
  </si>
  <si>
    <t>브이자산운용</t>
  </si>
  <si>
    <t>카디안자산운용</t>
  </si>
  <si>
    <t>에이케이파트너스자산운용주식회사</t>
  </si>
  <si>
    <t>4W8</t>
  </si>
  <si>
    <t>A01491</t>
  </si>
  <si>
    <t>아이엠엠크레딧앤솔루션</t>
  </si>
  <si>
    <t>5C9</t>
  </si>
  <si>
    <t>A01546</t>
  </si>
  <si>
    <t>에스아이자산운용</t>
  </si>
  <si>
    <t>5D1</t>
  </si>
  <si>
    <t>A01547</t>
  </si>
  <si>
    <t>크리에이트자산운용</t>
  </si>
  <si>
    <t>5D2</t>
  </si>
  <si>
    <t>A01548</t>
  </si>
  <si>
    <t>레드애플자산운용</t>
  </si>
  <si>
    <t>5D3</t>
  </si>
  <si>
    <t>A01549</t>
  </si>
  <si>
    <t>코르사자산운용</t>
  </si>
  <si>
    <t>5D4</t>
  </si>
  <si>
    <t>A01550</t>
  </si>
  <si>
    <t>엘에이치에스자산운용</t>
  </si>
  <si>
    <t>5D5</t>
  </si>
  <si>
    <t>A01551</t>
  </si>
  <si>
    <t>위드플러스자산운용</t>
  </si>
  <si>
    <t>5D6</t>
  </si>
  <si>
    <t>A01552</t>
  </si>
  <si>
    <t>알파벳자산운용</t>
  </si>
  <si>
    <t>5D7</t>
  </si>
  <si>
    <t>A01553</t>
  </si>
  <si>
    <t>더로크자산운용</t>
  </si>
  <si>
    <t>5D8</t>
  </si>
  <si>
    <t>A01554</t>
  </si>
  <si>
    <t>머치앤모어자산운용</t>
  </si>
  <si>
    <t>5D9</t>
  </si>
  <si>
    <t>A01555</t>
  </si>
  <si>
    <t>한국금융투자자산운용</t>
  </si>
  <si>
    <t>5E1</t>
  </si>
  <si>
    <t>A01556</t>
  </si>
  <si>
    <t>아크로스자산운용</t>
  </si>
  <si>
    <t>5E2</t>
  </si>
  <si>
    <t>A01557</t>
  </si>
  <si>
    <t>에임즈자산운용</t>
  </si>
  <si>
    <t>5E3</t>
  </si>
  <si>
    <t>A01558</t>
  </si>
  <si>
    <t>델타자산운용</t>
  </si>
  <si>
    <t>5E6</t>
  </si>
  <si>
    <t>A01561</t>
  </si>
  <si>
    <t>폴라리스자산운용</t>
  </si>
  <si>
    <t>5E9</t>
  </si>
  <si>
    <t>A01564</t>
  </si>
  <si>
    <t>에이비피자산운용</t>
  </si>
  <si>
    <t>3) BM: FnGuide 리츠부동산인프라 지수</t>
    <phoneticPr fontId="1" type="noConversion"/>
  </si>
  <si>
    <t>2. 본 자료의 작성기준일 : 2025년 7월 말 기준</t>
    <phoneticPr fontId="10" type="noConversion"/>
  </si>
  <si>
    <t xml:space="preserve">
2025년 7월말 기준 최근 5년간 해산/청산되었거나, 현재 운용 중인 국내 대체투자증권(리츠, 인프라) 투자운용 펀드(국내 대체투자증권(리츠,인프라) 투자비중이 70% 이상) 규모</t>
    <phoneticPr fontId="1" type="noConversion"/>
  </si>
  <si>
    <t>2025년 7월말 기준 최근 3년간 해산/청산되었거나, 현재 운용 중인 국내 상장 대체투자증권(리츠, 인프라) 투자운용 펀드(국내 상장 대체투자증권(리츠, 인프라) 투자비중이 70% 이상)</t>
    <phoneticPr fontId="1" type="noConversion"/>
  </si>
  <si>
    <t>2-2) 이미 청산된 경우 설정후 수익률을 1년/3년 펀드 운용수익률에 기재</t>
    <phoneticPr fontId="1" type="noConversion"/>
  </si>
  <si>
    <r>
      <t xml:space="preserve">- 위험관리인력의 경우 최근 3년간 </t>
    </r>
    <r>
      <rPr>
        <sz val="10"/>
        <color rgb="FFFF0000"/>
        <rFont val="맑은 고딕"/>
        <family val="3"/>
        <charset val="129"/>
      </rPr>
      <t>기관 및 임원에 대한 감독기관의 경고 이상 징계이력</t>
    </r>
    <r>
      <rPr>
        <sz val="10"/>
        <rFont val="맑은 고딕"/>
        <family val="3"/>
        <charset val="129"/>
      </rPr>
      <t xml:space="preserve"> 여부 제출</t>
    </r>
    <phoneticPr fontId="10" type="noConversion"/>
  </si>
  <si>
    <r>
      <t xml:space="preserve">▶ 운용일 2022.07.20 ~ 2025.08.10 </t>
    </r>
    <r>
      <rPr>
        <b/>
        <sz val="11"/>
        <rFont val="맑은 고딕"/>
        <family val="3"/>
        <charset val="129"/>
        <scheme val="minor"/>
      </rPr>
      <t>(평가 기간 전/후로 10일의 여유기간을 두고 자료 생성)</t>
    </r>
    <phoneticPr fontId="29" type="noConversion"/>
  </si>
  <si>
    <t>2. 본 자료의 작성기준일 : 2025년 07월말(단, 제안서 제출시점 퇴사 및 퇴사예정인 경우 제출대상에서 제외할 것)</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</si>
</sst>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_-[$€-2]* #,##0.00_-;\-[$€-2]* #,##0.00_-;_-[$€-2]* &quot;-&quot;??_-"/>
    <numFmt numFmtId="177" formatCode="#,##0_ ;[Red]\-#,##0\ "/>
    <numFmt numFmtId="178" formatCode="_-* #,##0.0_-;\-* #,##0.0_-;_-* &quot;-&quot;_-;_-@_-"/>
  </numFmts>
  <fonts count="48">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b/>
      <sz val="14"/>
      <color theme="1"/>
      <name val="맑은 고딕"/>
      <family val="3"/>
      <charset val="129"/>
      <scheme val="minor"/>
    </font>
    <font>
      <sz val="11"/>
      <color theme="1"/>
      <name val="맑은 고딕"/>
      <family val="2"/>
      <charset val="129"/>
      <scheme val="minor"/>
    </font>
    <font>
      <sz val="11"/>
      <name val="돋움"/>
      <family val="3"/>
      <charset val="129"/>
    </font>
    <font>
      <sz val="11"/>
      <name val="맑은 고딕"/>
      <family val="3"/>
      <charset val="129"/>
      <scheme val="minor"/>
    </font>
    <font>
      <sz val="11"/>
      <name val="Arial Narrow"/>
      <family val="2"/>
    </font>
    <font>
      <sz val="18"/>
      <name val="맑은 고딕"/>
      <family val="3"/>
      <charset val="129"/>
      <scheme val="minor"/>
    </font>
    <font>
      <b/>
      <sz val="22"/>
      <name val="맑은 고딕"/>
      <family val="3"/>
      <charset val="129"/>
      <scheme val="minor"/>
    </font>
    <font>
      <sz val="8"/>
      <name val="돋움"/>
      <family val="3"/>
      <charset val="129"/>
    </font>
    <font>
      <b/>
      <sz val="18"/>
      <name val="맑은 고딕"/>
      <family val="3"/>
      <charset val="129"/>
      <scheme val="minor"/>
    </font>
    <font>
      <b/>
      <sz val="10"/>
      <name val="맑은 고딕"/>
      <family val="3"/>
      <charset val="129"/>
      <scheme val="minor"/>
    </font>
    <font>
      <sz val="10"/>
      <name val="맑은 고딕"/>
      <family val="3"/>
      <charset val="129"/>
      <scheme val="minor"/>
    </font>
    <font>
      <b/>
      <sz val="16"/>
      <name val="맑은 고딕"/>
      <family val="3"/>
      <charset val="129"/>
      <scheme val="minor"/>
    </font>
    <font>
      <b/>
      <sz val="10"/>
      <color rgb="FF000000"/>
      <name val="맑은 고딕"/>
      <family val="3"/>
      <charset val="129"/>
      <scheme val="minor"/>
    </font>
    <font>
      <sz val="10"/>
      <color rgb="FF000000"/>
      <name val="맑은 고딕"/>
      <family val="3"/>
      <charset val="129"/>
      <scheme val="minor"/>
    </font>
    <font>
      <b/>
      <sz val="16"/>
      <color theme="1"/>
      <name val="맑은 고딕"/>
      <family val="3"/>
      <charset val="129"/>
      <scheme val="minor"/>
    </font>
    <font>
      <sz val="10"/>
      <name val="맑은 고딕"/>
      <family val="3"/>
      <charset val="129"/>
    </font>
    <font>
      <b/>
      <sz val="11"/>
      <name val="맑은 고딕"/>
      <family val="3"/>
      <charset val="129"/>
      <scheme val="minor"/>
    </font>
    <font>
      <sz val="10"/>
      <color rgb="FFFF0000"/>
      <name val="맑은 고딕"/>
      <family val="3"/>
      <charset val="129"/>
      <scheme val="minor"/>
    </font>
    <font>
      <sz val="10"/>
      <color theme="1"/>
      <name val="맑은 고딕"/>
      <family val="3"/>
      <charset val="129"/>
      <scheme val="minor"/>
    </font>
    <font>
      <sz val="11"/>
      <color rgb="FF000000"/>
      <name val="돋움"/>
      <family val="3"/>
      <charset val="129"/>
    </font>
    <font>
      <b/>
      <sz val="10"/>
      <name val="맑은 고딕"/>
      <family val="3"/>
      <charset val="129"/>
    </font>
    <font>
      <b/>
      <sz val="10"/>
      <color theme="1"/>
      <name val="맑은 고딕"/>
      <family val="3"/>
      <charset val="129"/>
      <scheme val="minor"/>
    </font>
    <font>
      <sz val="10"/>
      <color theme="0"/>
      <name val="맑은 고딕"/>
      <family val="3"/>
      <charset val="129"/>
      <scheme val="minor"/>
    </font>
    <font>
      <b/>
      <sz val="20"/>
      <color theme="1"/>
      <name val="맑은 고딕"/>
      <family val="3"/>
      <charset val="129"/>
      <scheme val="minor"/>
    </font>
    <font>
      <b/>
      <u/>
      <sz val="11"/>
      <name val="맑은 고딕"/>
      <family val="3"/>
      <charset val="129"/>
      <scheme val="minor"/>
    </font>
    <font>
      <b/>
      <sz val="11"/>
      <color rgb="FFFF0000"/>
      <name val="맑은 고딕"/>
      <family val="3"/>
      <charset val="129"/>
      <scheme val="minor"/>
    </font>
    <font>
      <sz val="8"/>
      <name val="맑은 고딕"/>
      <family val="3"/>
      <charset val="129"/>
    </font>
    <font>
      <sz val="9"/>
      <color theme="4" tint="-0.249977111117893"/>
      <name val="맑은 고딕"/>
      <family val="3"/>
      <charset val="129"/>
      <scheme val="major"/>
    </font>
    <font>
      <sz val="9"/>
      <name val="맑은 고딕"/>
      <family val="3"/>
      <charset val="129"/>
      <scheme val="major"/>
    </font>
    <font>
      <sz val="9"/>
      <color indexed="8"/>
      <name val="맑은 고딕"/>
      <family val="3"/>
      <charset val="129"/>
      <scheme val="major"/>
    </font>
    <font>
      <b/>
      <u/>
      <sz val="11"/>
      <color rgb="FFFF0000"/>
      <name val="맑은 고딕"/>
      <family val="2"/>
      <charset val="129"/>
    </font>
    <font>
      <b/>
      <u/>
      <sz val="11"/>
      <color rgb="FFFF0000"/>
      <name val="-윤고딕320"/>
      <family val="1"/>
      <charset val="129"/>
    </font>
    <font>
      <b/>
      <u/>
      <sz val="11"/>
      <color rgb="FFFF0000"/>
      <name val="맑은 고딕"/>
      <family val="3"/>
      <charset val="129"/>
    </font>
    <font>
      <sz val="10"/>
      <color theme="1"/>
      <name val="맑은 고딕"/>
      <family val="2"/>
      <charset val="129"/>
      <scheme val="minor"/>
    </font>
    <font>
      <sz val="10"/>
      <name val="맑은 고딕"/>
      <family val="2"/>
      <charset val="129"/>
      <scheme val="major"/>
    </font>
    <font>
      <sz val="10"/>
      <name val="맑은 고딕"/>
      <family val="2"/>
      <charset val="129"/>
      <scheme val="minor"/>
    </font>
    <font>
      <sz val="10"/>
      <name val="맑은 고딕"/>
      <family val="3"/>
      <charset val="129"/>
      <scheme val="major"/>
    </font>
    <font>
      <b/>
      <sz val="10"/>
      <color rgb="FFFF0000"/>
      <name val="맑은 고딕"/>
      <family val="3"/>
      <charset val="129"/>
      <scheme val="minor"/>
    </font>
    <font>
      <sz val="10"/>
      <color rgb="FFFF0000"/>
      <name val="맑은 고딕"/>
      <family val="2"/>
      <charset val="129"/>
      <scheme val="minor"/>
    </font>
    <font>
      <b/>
      <u/>
      <sz val="10"/>
      <color rgb="FFFF0000"/>
      <name val="맑은 고딕"/>
      <family val="3"/>
      <charset val="129"/>
      <scheme val="major"/>
    </font>
    <font>
      <sz val="11"/>
      <color rgb="FFFF0000"/>
      <name val="맑은 고딕"/>
      <family val="3"/>
      <charset val="129"/>
      <scheme val="minor"/>
    </font>
    <font>
      <sz val="11"/>
      <color theme="1"/>
      <name val="맑은 고딕"/>
      <family val="3"/>
      <charset val="129"/>
      <scheme val="minor"/>
    </font>
    <font>
      <sz val="10"/>
      <color rgb="FF0000FF"/>
      <name val="맑은 고딕"/>
      <family val="3"/>
      <charset val="129"/>
      <scheme val="minor"/>
    </font>
    <font>
      <b/>
      <sz val="12"/>
      <color theme="1"/>
      <name val="맑은 고딕"/>
      <family val="3"/>
      <charset val="129"/>
      <scheme val="minor"/>
    </font>
    <font>
      <sz val="10"/>
      <color rgb="FFFF0000"/>
      <name val="맑은 고딕"/>
      <family val="3"/>
      <charset val="129"/>
    </font>
  </fonts>
  <fills count="10">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top style="medium">
        <color auto="1"/>
      </top>
      <bottom style="double">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s>
  <cellStyleXfs count="10">
    <xf numFmtId="0" fontId="0" fillId="0" borderId="0">
      <alignment vertical="center"/>
    </xf>
    <xf numFmtId="41" fontId="4" fillId="0" borderId="0" applyFont="0" applyFill="0" applyBorder="0" applyAlignment="0" applyProtection="0">
      <alignment vertical="center"/>
    </xf>
    <xf numFmtId="0" fontId="5" fillId="0" borderId="0">
      <alignment vertical="center"/>
    </xf>
    <xf numFmtId="41"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22" fillId="0" borderId="0">
      <alignment vertical="center"/>
    </xf>
    <xf numFmtId="0" fontId="4" fillId="0" borderId="0">
      <alignment vertical="center"/>
    </xf>
    <xf numFmtId="41" fontId="4" fillId="0" borderId="0" applyFon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6" fillId="0" borderId="0" xfId="2" applyFont="1">
      <alignment vertical="center"/>
    </xf>
    <xf numFmtId="0" fontId="6" fillId="0" borderId="0" xfId="2" applyFont="1" applyAlignment="1">
      <alignment horizontal="right" vertical="center"/>
    </xf>
    <xf numFmtId="0" fontId="7" fillId="0" borderId="0" xfId="2" applyFont="1">
      <alignment vertical="center"/>
    </xf>
    <xf numFmtId="176" fontId="6" fillId="0" borderId="11" xfId="2" applyNumberFormat="1" applyFont="1" applyBorder="1">
      <alignment vertical="center"/>
    </xf>
    <xf numFmtId="176" fontId="6" fillId="0" borderId="12" xfId="2" applyNumberFormat="1" applyFont="1" applyBorder="1">
      <alignment vertical="center"/>
    </xf>
    <xf numFmtId="22" fontId="6" fillId="0" borderId="13" xfId="2" applyNumberFormat="1" applyFont="1" applyBorder="1">
      <alignment vertical="center"/>
    </xf>
    <xf numFmtId="0" fontId="7" fillId="0" borderId="0" xfId="2" applyFont="1" applyBorder="1">
      <alignment vertical="center"/>
    </xf>
    <xf numFmtId="176" fontId="6" fillId="0" borderId="14" xfId="2" applyNumberFormat="1" applyFont="1" applyBorder="1">
      <alignment vertical="center"/>
    </xf>
    <xf numFmtId="176" fontId="6" fillId="0" borderId="0" xfId="2" applyNumberFormat="1" applyFont="1" applyBorder="1">
      <alignment vertical="center"/>
    </xf>
    <xf numFmtId="176" fontId="6" fillId="0" borderId="15" xfId="2" applyNumberFormat="1" applyFont="1" applyBorder="1" applyAlignment="1">
      <alignment horizontal="right" vertical="center"/>
    </xf>
    <xf numFmtId="176" fontId="6" fillId="0" borderId="15" xfId="2" applyNumberFormat="1" applyFont="1" applyBorder="1">
      <alignment vertical="center"/>
    </xf>
    <xf numFmtId="176" fontId="8" fillId="0" borderId="14" xfId="2" applyNumberFormat="1" applyFont="1" applyBorder="1">
      <alignment vertical="center"/>
    </xf>
    <xf numFmtId="176" fontId="11" fillId="0" borderId="14" xfId="2" applyNumberFormat="1" applyFont="1" applyBorder="1" applyAlignment="1">
      <alignment horizontal="center" vertical="center"/>
    </xf>
    <xf numFmtId="176" fontId="8" fillId="0" borderId="0" xfId="2" applyNumberFormat="1" applyFont="1" applyBorder="1" applyAlignment="1">
      <alignment horizontal="center" vertical="center"/>
    </xf>
    <xf numFmtId="176" fontId="8" fillId="0" borderId="15" xfId="2" applyNumberFormat="1" applyFont="1" applyBorder="1" applyAlignment="1">
      <alignment horizontal="center" vertical="center"/>
    </xf>
    <xf numFmtId="0" fontId="6" fillId="0" borderId="14" xfId="2" applyFont="1" applyBorder="1">
      <alignment vertical="center"/>
    </xf>
    <xf numFmtId="0" fontId="6" fillId="0" borderId="0" xfId="2" applyFont="1" applyBorder="1">
      <alignment vertical="center"/>
    </xf>
    <xf numFmtId="0" fontId="6" fillId="0" borderId="15" xfId="2" applyFont="1" applyBorder="1">
      <alignment vertical="center"/>
    </xf>
    <xf numFmtId="0" fontId="6" fillId="0" borderId="16" xfId="2" applyFont="1" applyBorder="1">
      <alignment vertical="center"/>
    </xf>
    <xf numFmtId="0" fontId="6" fillId="0" borderId="10" xfId="2" applyFont="1" applyBorder="1">
      <alignment vertical="center"/>
    </xf>
    <xf numFmtId="0" fontId="6" fillId="0" borderId="17" xfId="2" applyFont="1" applyBorder="1">
      <alignment vertical="center"/>
    </xf>
    <xf numFmtId="0" fontId="2" fillId="2" borderId="1" xfId="0" applyFont="1" applyFill="1" applyBorder="1" applyAlignment="1">
      <alignment horizontal="center" vertical="center"/>
    </xf>
    <xf numFmtId="0" fontId="12" fillId="0" borderId="0" xfId="0" applyFont="1">
      <alignment vertical="center"/>
    </xf>
    <xf numFmtId="0" fontId="13" fillId="0" borderId="0" xfId="0" applyFont="1" applyFill="1">
      <alignment vertical="center"/>
    </xf>
    <xf numFmtId="41" fontId="13" fillId="0" borderId="0" xfId="3" applyFont="1" applyFill="1" applyAlignment="1">
      <alignment horizontal="right" vertical="center"/>
    </xf>
    <xf numFmtId="0" fontId="16" fillId="0" borderId="18" xfId="0" applyFont="1" applyFill="1" applyBorder="1" applyAlignment="1">
      <alignment horizontal="center" vertical="center" wrapText="1"/>
    </xf>
    <xf numFmtId="0" fontId="5" fillId="0" borderId="0" xfId="5">
      <alignment vertical="center"/>
    </xf>
    <xf numFmtId="0" fontId="2" fillId="2" borderId="1" xfId="0" applyFont="1" applyFill="1" applyBorder="1" applyAlignment="1">
      <alignment horizontal="center" vertical="center" wrapText="1"/>
    </xf>
    <xf numFmtId="0" fontId="15" fillId="0" borderId="0" xfId="5" applyFont="1" applyAlignment="1">
      <alignment horizontal="left" vertical="center"/>
    </xf>
    <xf numFmtId="0" fontId="16" fillId="0" borderId="0" xfId="5" applyFont="1" applyAlignment="1">
      <alignment horizontal="left" vertical="center"/>
    </xf>
    <xf numFmtId="0" fontId="13" fillId="0" borderId="0" xfId="5" applyFont="1" applyAlignment="1">
      <alignment horizontal="left" vertical="center"/>
    </xf>
    <xf numFmtId="0" fontId="13" fillId="0" borderId="1" xfId="6" applyFont="1" applyFill="1" applyBorder="1" applyAlignment="1">
      <alignment horizontal="center" vertical="center"/>
    </xf>
    <xf numFmtId="0" fontId="13" fillId="0" borderId="0" xfId="6" applyFont="1" applyFill="1" applyBorder="1" applyAlignment="1">
      <alignment horizontal="center" vertical="center"/>
    </xf>
    <xf numFmtId="0" fontId="16" fillId="0" borderId="0" xfId="0" applyFont="1" applyBorder="1" applyAlignment="1">
      <alignment horizontal="center" vertical="center" wrapText="1"/>
    </xf>
    <xf numFmtId="0" fontId="20" fillId="0" borderId="0" xfId="6" applyFont="1" applyFill="1" applyBorder="1" applyAlignment="1">
      <alignment horizontal="center" vertical="center"/>
    </xf>
    <xf numFmtId="14" fontId="13" fillId="0" borderId="0" xfId="6" applyNumberFormat="1"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lignment vertical="center"/>
    </xf>
    <xf numFmtId="0" fontId="23" fillId="4" borderId="0" xfId="7" applyFont="1" applyFill="1" applyProtection="1">
      <alignment vertical="center"/>
      <protection locked="0"/>
    </xf>
    <xf numFmtId="0" fontId="18" fillId="4" borderId="0" xfId="7" applyFont="1" applyFill="1" applyAlignment="1" applyProtection="1">
      <alignment horizontal="left" vertical="center" indent="1"/>
      <protection locked="0"/>
    </xf>
    <xf numFmtId="10" fontId="16" fillId="5" borderId="18" xfId="4" applyNumberFormat="1" applyFont="1" applyFill="1" applyBorder="1" applyAlignment="1">
      <alignment horizontal="right" vertical="center" wrapText="1"/>
    </xf>
    <xf numFmtId="10" fontId="13" fillId="5" borderId="18" xfId="0" applyNumberFormat="1" applyFont="1" applyFill="1" applyBorder="1">
      <alignment vertical="center"/>
    </xf>
    <xf numFmtId="177" fontId="16" fillId="3" borderId="18" xfId="3" applyNumberFormat="1" applyFont="1" applyFill="1" applyBorder="1" applyAlignment="1">
      <alignment horizontal="right" vertical="center" wrapText="1"/>
    </xf>
    <xf numFmtId="0" fontId="18" fillId="4" borderId="0" xfId="7" quotePrefix="1" applyFont="1" applyFill="1" applyAlignment="1" applyProtection="1">
      <alignment horizontal="left" vertical="center" indent="2"/>
      <protection locked="0"/>
    </xf>
    <xf numFmtId="0" fontId="12" fillId="0" borderId="0" xfId="0" applyFont="1" applyBorder="1" applyAlignment="1">
      <alignment horizontal="center" vertical="center"/>
    </xf>
    <xf numFmtId="0" fontId="16" fillId="3" borderId="18" xfId="0" applyFont="1" applyFill="1" applyBorder="1" applyAlignment="1">
      <alignment horizontal="center" vertical="center" wrapText="1"/>
    </xf>
    <xf numFmtId="0" fontId="13" fillId="3" borderId="1" xfId="6" applyFont="1" applyFill="1" applyBorder="1" applyAlignment="1">
      <alignment horizontal="center" vertical="center"/>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3" borderId="1" xfId="6" applyFont="1" applyFill="1" applyBorder="1" applyAlignment="1">
      <alignment horizontal="center" vertical="center"/>
    </xf>
    <xf numFmtId="14" fontId="13" fillId="3" borderId="1" xfId="6" applyNumberFormat="1" applyFont="1" applyFill="1" applyBorder="1" applyAlignment="1">
      <alignment horizontal="center" vertical="center"/>
    </xf>
    <xf numFmtId="0" fontId="20" fillId="3" borderId="1" xfId="6" applyFont="1" applyFill="1" applyBorder="1" applyAlignment="1">
      <alignment horizontal="center" vertical="center"/>
    </xf>
    <xf numFmtId="0" fontId="13" fillId="3" borderId="1" xfId="6" applyFont="1" applyFill="1" applyBorder="1" applyAlignment="1">
      <alignment horizontal="center" vertical="center" wrapText="1"/>
    </xf>
    <xf numFmtId="14" fontId="13" fillId="3" borderId="1" xfId="6"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24" fillId="0" borderId="0" xfId="0" applyFont="1" applyAlignment="1">
      <alignment horizontal="center" vertical="center"/>
    </xf>
    <xf numFmtId="0" fontId="21" fillId="0" borderId="0" xfId="0" applyFont="1">
      <alignment vertical="center"/>
    </xf>
    <xf numFmtId="0" fontId="24" fillId="0" borderId="0" xfId="0" applyFont="1">
      <alignment vertical="center"/>
    </xf>
    <xf numFmtId="0" fontId="21" fillId="0" borderId="0" xfId="0" applyFont="1" applyAlignment="1">
      <alignment horizontal="right" vertical="center"/>
    </xf>
    <xf numFmtId="0" fontId="21" fillId="0" borderId="1" xfId="0" applyFont="1" applyBorder="1" applyAlignment="1">
      <alignment horizontal="center" vertical="center"/>
    </xf>
    <xf numFmtId="0" fontId="21" fillId="3" borderId="1" xfId="0" applyFont="1" applyFill="1" applyBorder="1">
      <alignment vertical="center"/>
    </xf>
    <xf numFmtId="0" fontId="21" fillId="0" borderId="1" xfId="0" applyFont="1" applyBorder="1">
      <alignment vertical="center"/>
    </xf>
    <xf numFmtId="0" fontId="21" fillId="0" borderId="1" xfId="0" applyFont="1" applyBorder="1" applyAlignment="1">
      <alignment horizontal="center" vertical="center" wrapText="1"/>
    </xf>
    <xf numFmtId="0" fontId="21" fillId="5" borderId="1" xfId="0" applyFont="1" applyFill="1" applyBorder="1">
      <alignment vertical="center"/>
    </xf>
    <xf numFmtId="0" fontId="2" fillId="2" borderId="1" xfId="0" applyFont="1" applyFill="1" applyBorder="1" applyAlignment="1">
      <alignment horizontal="center" vertical="center" wrapText="1"/>
    </xf>
    <xf numFmtId="178" fontId="16" fillId="5" borderId="1" xfId="1" applyNumberFormat="1" applyFont="1" applyFill="1" applyBorder="1" applyAlignment="1">
      <alignment horizontal="center" vertical="center" wrapText="1"/>
    </xf>
    <xf numFmtId="178" fontId="13" fillId="5" borderId="1" xfId="1" applyNumberFormat="1"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3" borderId="1"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3" xfId="0" applyFont="1" applyBorder="1" applyAlignment="1">
      <alignment vertical="center"/>
    </xf>
    <xf numFmtId="0" fontId="21" fillId="3" borderId="1" xfId="0" applyFont="1" applyFill="1" applyBorder="1" applyAlignment="1">
      <alignment horizontal="center" vertical="center"/>
    </xf>
    <xf numFmtId="0" fontId="21"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17" fillId="0" borderId="0" xfId="0" applyFont="1" applyAlignment="1">
      <alignment vertical="center"/>
    </xf>
    <xf numFmtId="0" fontId="21" fillId="0" borderId="5" xfId="0" applyFont="1" applyBorder="1" applyAlignment="1">
      <alignment horizontal="center" vertical="center"/>
    </xf>
    <xf numFmtId="0" fontId="25" fillId="6" borderId="1" xfId="0" applyFont="1" applyFill="1" applyBorder="1">
      <alignment vertical="center"/>
    </xf>
    <xf numFmtId="0" fontId="26" fillId="6" borderId="0" xfId="8" applyFont="1" applyFill="1" applyAlignment="1">
      <alignment horizontal="left" vertical="center"/>
    </xf>
    <xf numFmtId="0" fontId="4" fillId="6" borderId="0" xfId="8" applyFill="1">
      <alignment vertical="center"/>
    </xf>
    <xf numFmtId="0" fontId="26" fillId="6" borderId="0" xfId="8" applyFont="1" applyFill="1" applyAlignment="1">
      <alignment horizontal="center" vertical="center"/>
    </xf>
    <xf numFmtId="0" fontId="27" fillId="6" borderId="0" xfId="8" applyFont="1" applyFill="1" applyAlignment="1">
      <alignment horizontal="center" vertical="center"/>
    </xf>
    <xf numFmtId="0" fontId="6" fillId="6" borderId="0" xfId="8" applyFont="1" applyFill="1">
      <alignment vertical="center"/>
    </xf>
    <xf numFmtId="41" fontId="0" fillId="6" borderId="0" xfId="9" applyFont="1" applyFill="1" applyBorder="1" applyAlignment="1">
      <alignment horizontal="right" vertical="center"/>
    </xf>
    <xf numFmtId="0" fontId="2" fillId="7" borderId="24" xfId="8" applyFont="1" applyFill="1" applyBorder="1" applyAlignment="1">
      <alignment horizontal="center" vertical="center" wrapText="1"/>
    </xf>
    <xf numFmtId="0" fontId="2" fillId="7" borderId="25" xfId="8" applyFont="1" applyFill="1" applyBorder="1" applyAlignment="1">
      <alignment horizontal="center" vertical="center" wrapText="1"/>
    </xf>
    <xf numFmtId="49" fontId="30" fillId="6" borderId="26" xfId="8" applyNumberFormat="1" applyFont="1" applyFill="1" applyBorder="1" applyAlignment="1">
      <alignment horizontal="center" vertical="center" shrinkToFit="1"/>
    </xf>
    <xf numFmtId="49" fontId="30" fillId="6" borderId="27" xfId="8" applyNumberFormat="1" applyFont="1" applyFill="1" applyBorder="1" applyAlignment="1">
      <alignment horizontal="center" vertical="center" shrinkToFit="1"/>
    </xf>
    <xf numFmtId="49" fontId="30" fillId="6" borderId="26" xfId="8" applyNumberFormat="1" applyFont="1" applyFill="1" applyBorder="1" applyAlignment="1">
      <alignment horizontal="left" vertical="center" shrinkToFit="1"/>
    </xf>
    <xf numFmtId="14" fontId="30" fillId="6" borderId="26" xfId="8" applyNumberFormat="1" applyFont="1" applyFill="1" applyBorder="1" applyAlignment="1">
      <alignment horizontal="center" vertical="center" shrinkToFit="1"/>
    </xf>
    <xf numFmtId="0" fontId="30" fillId="6" borderId="26" xfId="8" applyNumberFormat="1" applyFont="1" applyFill="1" applyBorder="1" applyAlignment="1">
      <alignment horizontal="left" vertical="center" shrinkToFit="1"/>
    </xf>
    <xf numFmtId="49" fontId="31" fillId="6" borderId="26" xfId="8" applyNumberFormat="1" applyFont="1" applyFill="1" applyBorder="1" applyAlignment="1">
      <alignment horizontal="center" vertical="center" shrinkToFit="1"/>
    </xf>
    <xf numFmtId="49" fontId="31" fillId="6" borderId="27" xfId="8" applyNumberFormat="1" applyFont="1" applyFill="1" applyBorder="1" applyAlignment="1">
      <alignment horizontal="center" vertical="center" shrinkToFit="1"/>
    </xf>
    <xf numFmtId="49" fontId="32" fillId="6" borderId="26" xfId="8" applyNumberFormat="1" applyFont="1" applyFill="1" applyBorder="1" applyAlignment="1">
      <alignment horizontal="center" vertical="center" shrinkToFit="1"/>
    </xf>
    <xf numFmtId="49" fontId="32" fillId="6" borderId="26" xfId="8" applyNumberFormat="1" applyFont="1" applyFill="1" applyBorder="1" applyAlignment="1">
      <alignment horizontal="left" vertical="center" shrinkToFit="1"/>
    </xf>
    <xf numFmtId="14" fontId="32" fillId="6" borderId="26" xfId="8" applyNumberFormat="1" applyFont="1" applyFill="1" applyBorder="1" applyAlignment="1">
      <alignment horizontal="center" vertical="center" shrinkToFit="1"/>
    </xf>
    <xf numFmtId="49" fontId="31" fillId="6" borderId="26" xfId="8" applyNumberFormat="1" applyFont="1" applyFill="1" applyBorder="1" applyAlignment="1">
      <alignment horizontal="left" vertical="center" shrinkToFit="1"/>
    </xf>
    <xf numFmtId="0" fontId="31" fillId="6" borderId="26" xfId="8" applyNumberFormat="1" applyFont="1" applyFill="1" applyBorder="1" applyAlignment="1">
      <alignment horizontal="left" vertical="center" shrinkToFit="1"/>
    </xf>
    <xf numFmtId="49" fontId="31" fillId="6" borderId="28" xfId="8" applyNumberFormat="1" applyFont="1" applyFill="1" applyBorder="1" applyAlignment="1">
      <alignment horizontal="center" vertical="center" shrinkToFit="1"/>
    </xf>
    <xf numFmtId="49" fontId="31" fillId="6" borderId="29" xfId="8" applyNumberFormat="1" applyFont="1" applyFill="1" applyBorder="1" applyAlignment="1">
      <alignment horizontal="center" vertical="center" shrinkToFit="1"/>
    </xf>
    <xf numFmtId="49" fontId="32" fillId="6" borderId="28" xfId="8" applyNumberFormat="1" applyFont="1" applyFill="1" applyBorder="1" applyAlignment="1">
      <alignment horizontal="center" vertical="center" shrinkToFit="1"/>
    </xf>
    <xf numFmtId="49" fontId="32" fillId="6" borderId="28" xfId="8" applyNumberFormat="1" applyFont="1" applyFill="1" applyBorder="1" applyAlignment="1">
      <alignment horizontal="left" vertical="center" shrinkToFit="1"/>
    </xf>
    <xf numFmtId="14" fontId="32" fillId="6" borderId="28" xfId="8" applyNumberFormat="1" applyFont="1" applyFill="1" applyBorder="1" applyAlignment="1">
      <alignment horizontal="center" vertical="center" shrinkToFit="1"/>
    </xf>
    <xf numFmtId="49" fontId="31" fillId="6" borderId="28" xfId="8" applyNumberFormat="1" applyFont="1" applyFill="1" applyBorder="1" applyAlignment="1">
      <alignment horizontal="left" vertical="center" shrinkToFit="1"/>
    </xf>
    <xf numFmtId="0" fontId="31" fillId="6" borderId="28" xfId="8" applyNumberFormat="1" applyFont="1" applyFill="1" applyBorder="1" applyAlignment="1">
      <alignment horizontal="left" vertical="center" shrinkToFit="1"/>
    </xf>
    <xf numFmtId="49" fontId="31" fillId="6" borderId="0" xfId="8" applyNumberFormat="1" applyFont="1" applyFill="1" applyBorder="1" applyAlignment="1">
      <alignment horizontal="center" vertical="center" shrinkToFit="1"/>
    </xf>
    <xf numFmtId="49" fontId="32" fillId="6" borderId="0" xfId="8" applyNumberFormat="1" applyFont="1" applyFill="1" applyBorder="1" applyAlignment="1">
      <alignment horizontal="center" vertical="center" shrinkToFit="1"/>
    </xf>
    <xf numFmtId="14" fontId="32" fillId="6" borderId="0" xfId="8" applyNumberFormat="1" applyFont="1" applyFill="1" applyBorder="1" applyAlignment="1">
      <alignment horizontal="center" vertical="center" shrinkToFit="1"/>
    </xf>
    <xf numFmtId="41" fontId="32" fillId="6" borderId="0" xfId="9" applyFont="1" applyFill="1" applyBorder="1" applyAlignment="1">
      <alignment horizontal="center" vertical="center" shrinkToFit="1"/>
    </xf>
    <xf numFmtId="0" fontId="33" fillId="6" borderId="0" xfId="8" applyFont="1" applyFill="1">
      <alignment vertical="center"/>
    </xf>
    <xf numFmtId="0" fontId="36" fillId="6" borderId="0" xfId="8" applyFont="1" applyFill="1" applyAlignment="1">
      <alignment horizontal="right" vertical="center"/>
    </xf>
    <xf numFmtId="49" fontId="37" fillId="6" borderId="0" xfId="8" applyNumberFormat="1" applyFont="1" applyFill="1" applyBorder="1" applyAlignment="1">
      <alignment horizontal="left" vertical="center"/>
    </xf>
    <xf numFmtId="0" fontId="13" fillId="6" borderId="0" xfId="8" applyFont="1" applyFill="1" applyAlignment="1">
      <alignment vertical="center"/>
    </xf>
    <xf numFmtId="0" fontId="36" fillId="6" borderId="0" xfId="8" applyFont="1" applyFill="1" applyAlignment="1">
      <alignment vertical="center"/>
    </xf>
    <xf numFmtId="0" fontId="38" fillId="6" borderId="0" xfId="8" applyFont="1" applyFill="1" applyAlignment="1">
      <alignment horizontal="right" vertical="center"/>
    </xf>
    <xf numFmtId="49" fontId="39" fillId="6" borderId="0" xfId="8" applyNumberFormat="1" applyFont="1" applyFill="1" applyBorder="1" applyAlignment="1">
      <alignment horizontal="left" vertical="center"/>
    </xf>
    <xf numFmtId="0" fontId="36" fillId="6" borderId="0" xfId="8" quotePrefix="1" applyFont="1" applyFill="1" applyAlignment="1">
      <alignment horizontal="right" vertical="center"/>
    </xf>
    <xf numFmtId="0" fontId="40" fillId="6" borderId="0" xfId="8" applyFont="1" applyFill="1" applyAlignment="1">
      <alignment vertical="center"/>
    </xf>
    <xf numFmtId="0" fontId="21" fillId="6" borderId="0" xfId="8" applyFont="1" applyFill="1">
      <alignment vertical="center"/>
    </xf>
    <xf numFmtId="0" fontId="41" fillId="6" borderId="0" xfId="8" applyFont="1" applyFill="1" applyAlignment="1">
      <alignment horizontal="right" vertical="center"/>
    </xf>
    <xf numFmtId="0" fontId="20" fillId="6" borderId="0" xfId="8" applyFont="1" applyFill="1">
      <alignment vertical="center"/>
    </xf>
    <xf numFmtId="0" fontId="6" fillId="6" borderId="0" xfId="5" applyFont="1" applyFill="1">
      <alignment vertical="center"/>
    </xf>
    <xf numFmtId="0" fontId="26" fillId="6" borderId="0" xfId="5" applyFont="1" applyFill="1" applyAlignment="1">
      <alignment horizontal="left" vertical="center"/>
    </xf>
    <xf numFmtId="0" fontId="42" fillId="6" borderId="0" xfId="8" applyFont="1" applyFill="1" applyAlignment="1">
      <alignment horizontal="left" vertical="center"/>
    </xf>
    <xf numFmtId="0" fontId="6" fillId="0" borderId="0" xfId="5" applyFont="1">
      <alignment vertical="center"/>
    </xf>
    <xf numFmtId="0" fontId="6" fillId="0" borderId="0" xfId="5" applyFont="1" applyFill="1">
      <alignment vertical="center"/>
    </xf>
    <xf numFmtId="0" fontId="28" fillId="0" borderId="0" xfId="5" applyFont="1" applyFill="1">
      <alignment vertical="center"/>
    </xf>
    <xf numFmtId="0" fontId="19" fillId="0" borderId="0" xfId="5" applyFont="1" applyFill="1">
      <alignment vertical="center"/>
    </xf>
    <xf numFmtId="0" fontId="6" fillId="0" borderId="0" xfId="5" applyFont="1" applyFill="1" applyAlignment="1">
      <alignment horizontal="left" vertical="center"/>
    </xf>
    <xf numFmtId="0" fontId="43" fillId="0" borderId="0" xfId="5" applyFont="1" applyFill="1">
      <alignment vertical="center"/>
    </xf>
    <xf numFmtId="0" fontId="44" fillId="0" borderId="0" xfId="5" applyFont="1" applyFill="1">
      <alignment vertical="center"/>
    </xf>
    <xf numFmtId="0" fontId="27" fillId="6" borderId="0" xfId="5" applyFont="1" applyFill="1">
      <alignment vertical="center"/>
    </xf>
    <xf numFmtId="0" fontId="13" fillId="6" borderId="0" xfId="5" applyFont="1" applyFill="1" applyBorder="1" applyAlignment="1"/>
    <xf numFmtId="0" fontId="6" fillId="6" borderId="0" xfId="5" applyFont="1" applyFill="1" applyBorder="1">
      <alignment vertical="center"/>
    </xf>
    <xf numFmtId="0" fontId="12" fillId="0" borderId="0" xfId="5" applyFont="1" applyFill="1" applyBorder="1" applyAlignment="1"/>
    <xf numFmtId="0" fontId="6" fillId="0" borderId="0" xfId="5" applyFont="1" applyFill="1" applyBorder="1">
      <alignment vertical="center"/>
    </xf>
    <xf numFmtId="0" fontId="13" fillId="0" borderId="0" xfId="5" applyFont="1" applyFill="1" applyBorder="1" applyAlignment="1"/>
    <xf numFmtId="0" fontId="5" fillId="8" borderId="1" xfId="5" applyFill="1" applyBorder="1">
      <alignment vertical="center"/>
    </xf>
    <xf numFmtId="0" fontId="21" fillId="6" borderId="0" xfId="5" applyFont="1" applyFill="1">
      <alignment vertical="center"/>
    </xf>
    <xf numFmtId="0" fontId="24" fillId="7" borderId="1" xfId="5" applyFont="1" applyFill="1" applyBorder="1" applyAlignment="1">
      <alignment horizontal="center" vertical="center"/>
    </xf>
    <xf numFmtId="0" fontId="21" fillId="8" borderId="26" xfId="5" applyFont="1" applyFill="1" applyBorder="1" applyAlignment="1">
      <alignment horizontal="center" vertical="center"/>
    </xf>
    <xf numFmtId="0" fontId="21" fillId="8" borderId="26" xfId="5" applyFont="1" applyFill="1" applyBorder="1">
      <alignment vertical="center"/>
    </xf>
    <xf numFmtId="0" fontId="21" fillId="8" borderId="30" xfId="5" applyFont="1" applyFill="1" applyBorder="1" applyAlignment="1">
      <alignment horizontal="center" vertical="center"/>
    </xf>
    <xf numFmtId="0" fontId="21" fillId="8" borderId="30" xfId="5" applyFont="1" applyFill="1" applyBorder="1">
      <alignment vertical="center"/>
    </xf>
    <xf numFmtId="0" fontId="40" fillId="8" borderId="30" xfId="5" applyFont="1" applyFill="1" applyBorder="1">
      <alignment vertical="center"/>
    </xf>
    <xf numFmtId="0" fontId="40" fillId="8" borderId="30" xfId="5" applyFont="1" applyFill="1" applyBorder="1" applyAlignment="1">
      <alignment vertical="center" wrapText="1"/>
    </xf>
    <xf numFmtId="0" fontId="45" fillId="8" borderId="30" xfId="5" applyFont="1" applyFill="1" applyBorder="1">
      <alignment vertical="center"/>
    </xf>
    <xf numFmtId="0" fontId="21" fillId="6" borderId="30" xfId="5" applyFont="1" applyFill="1" applyBorder="1" applyAlignment="1">
      <alignment horizontal="center" vertical="center"/>
    </xf>
    <xf numFmtId="0" fontId="21" fillId="6" borderId="30" xfId="5" applyFont="1" applyFill="1" applyBorder="1">
      <alignment vertical="center"/>
    </xf>
    <xf numFmtId="0" fontId="21" fillId="6" borderId="31" xfId="5" applyFont="1" applyFill="1" applyBorder="1" applyAlignment="1">
      <alignment horizontal="center" vertical="center"/>
    </xf>
    <xf numFmtId="0" fontId="21" fillId="6" borderId="31" xfId="5" applyFont="1" applyFill="1" applyBorder="1">
      <alignment vertical="center"/>
    </xf>
    <xf numFmtId="0" fontId="21" fillId="6" borderId="28" xfId="5" applyFont="1" applyFill="1" applyBorder="1" applyAlignment="1">
      <alignment horizontal="center" vertical="center"/>
    </xf>
    <xf numFmtId="0" fontId="21" fillId="6" borderId="28" xfId="5" applyFont="1" applyFill="1" applyBorder="1">
      <alignment vertical="center"/>
    </xf>
    <xf numFmtId="49" fontId="2" fillId="6" borderId="0" xfId="8" applyNumberFormat="1" applyFont="1" applyFill="1" applyAlignment="1">
      <alignment horizontal="center" vertical="center"/>
    </xf>
    <xf numFmtId="0" fontId="4" fillId="6" borderId="0" xfId="8" applyFont="1" applyFill="1" applyAlignment="1">
      <alignment horizontal="center" vertical="center"/>
    </xf>
    <xf numFmtId="0" fontId="4" fillId="6" borderId="0" xfId="8" applyFont="1" applyFill="1">
      <alignment vertical="center"/>
    </xf>
    <xf numFmtId="49" fontId="4" fillId="6" borderId="0" xfId="8" applyNumberFormat="1" applyFont="1" applyFill="1" applyAlignment="1">
      <alignment horizontal="center" vertical="center"/>
    </xf>
    <xf numFmtId="49" fontId="44" fillId="9" borderId="32" xfId="8" applyNumberFormat="1" applyFont="1" applyFill="1" applyBorder="1" applyAlignment="1">
      <alignment horizontal="center" vertical="center"/>
    </xf>
    <xf numFmtId="0" fontId="44" fillId="9" borderId="33" xfId="8" applyFont="1" applyFill="1" applyBorder="1" applyAlignment="1">
      <alignment horizontal="center" vertical="center"/>
    </xf>
    <xf numFmtId="0" fontId="44" fillId="9" borderId="34" xfId="8" applyFont="1" applyFill="1" applyBorder="1" applyAlignment="1">
      <alignment horizontal="center" vertical="center"/>
    </xf>
    <xf numFmtId="49" fontId="44" fillId="6" borderId="35" xfId="8" applyNumberFormat="1" applyFont="1" applyFill="1" applyBorder="1" applyAlignment="1">
      <alignment horizontal="center" vertical="center"/>
    </xf>
    <xf numFmtId="0" fontId="44" fillId="6" borderId="36" xfId="8" applyFont="1" applyFill="1" applyBorder="1" applyAlignment="1">
      <alignment horizontal="center" vertical="center"/>
    </xf>
    <xf numFmtId="0" fontId="44" fillId="6" borderId="37" xfId="8" applyFont="1" applyFill="1" applyBorder="1">
      <alignment vertical="center"/>
    </xf>
    <xf numFmtId="49" fontId="44" fillId="6" borderId="38" xfId="8" applyNumberFormat="1" applyFont="1" applyFill="1" applyBorder="1" applyAlignment="1">
      <alignment horizontal="center" vertical="center"/>
    </xf>
    <xf numFmtId="0" fontId="44" fillId="6" borderId="39" xfId="8" applyFont="1" applyFill="1" applyBorder="1" applyAlignment="1">
      <alignment horizontal="center" vertical="center"/>
    </xf>
    <xf numFmtId="0" fontId="44" fillId="6" borderId="40" xfId="8" applyFont="1" applyFill="1" applyBorder="1">
      <alignment vertical="center"/>
    </xf>
    <xf numFmtId="49" fontId="4" fillId="6" borderId="38" xfId="8" applyNumberFormat="1" applyFont="1" applyFill="1" applyBorder="1" applyAlignment="1">
      <alignment horizontal="center" vertical="center"/>
    </xf>
    <xf numFmtId="0" fontId="4" fillId="6" borderId="39" xfId="8" applyFont="1" applyFill="1" applyBorder="1" applyAlignment="1">
      <alignment horizontal="center" vertical="center"/>
    </xf>
    <xf numFmtId="0" fontId="4" fillId="6" borderId="40" xfId="8" applyFont="1" applyFill="1" applyBorder="1">
      <alignment vertical="center"/>
    </xf>
    <xf numFmtId="49" fontId="4" fillId="6" borderId="41" xfId="8" applyNumberFormat="1" applyFont="1" applyFill="1" applyBorder="1" applyAlignment="1">
      <alignment horizontal="center" vertical="center"/>
    </xf>
    <xf numFmtId="0" fontId="4" fillId="6" borderId="42" xfId="8" applyFont="1" applyFill="1" applyBorder="1" applyAlignment="1">
      <alignment horizontal="center" vertical="center"/>
    </xf>
    <xf numFmtId="0" fontId="4" fillId="6" borderId="43" xfId="8" applyFont="1" applyFill="1" applyBorder="1">
      <alignment vertical="center"/>
    </xf>
    <xf numFmtId="0" fontId="0" fillId="6" borderId="0" xfId="8" applyFont="1" applyFill="1">
      <alignment vertical="center"/>
    </xf>
    <xf numFmtId="0" fontId="46" fillId="6" borderId="0" xfId="8" applyFont="1" applyFill="1">
      <alignment vertical="center"/>
    </xf>
    <xf numFmtId="0" fontId="13" fillId="0" borderId="0" xfId="0" applyFont="1" applyFill="1" applyAlignment="1">
      <alignmen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Fill="1">
      <alignment vertical="center"/>
    </xf>
    <xf numFmtId="0" fontId="18" fillId="0" borderId="0" xfId="7" quotePrefix="1" applyFont="1" applyFill="1" applyAlignment="1" applyProtection="1">
      <alignment horizontal="left" vertical="center" indent="2"/>
      <protection locked="0"/>
    </xf>
    <xf numFmtId="0" fontId="12" fillId="0" borderId="0" xfId="0" applyFont="1" applyFill="1" applyBorder="1" applyAlignment="1">
      <alignment horizontal="center" vertical="center"/>
    </xf>
    <xf numFmtId="0" fontId="24" fillId="0" borderId="0" xfId="0" applyFont="1" applyFill="1" applyAlignment="1">
      <alignment horizontal="center" vertical="center"/>
    </xf>
    <xf numFmtId="0" fontId="21" fillId="0" borderId="0" xfId="0" applyFont="1" applyFill="1" applyAlignment="1">
      <alignment vertical="center"/>
    </xf>
    <xf numFmtId="0" fontId="20" fillId="0" borderId="0" xfId="0" applyFont="1" applyFill="1">
      <alignment vertical="center"/>
    </xf>
    <xf numFmtId="0" fontId="18" fillId="0" borderId="0" xfId="7" applyFont="1" applyFill="1" applyAlignment="1" applyProtection="1">
      <alignment horizontal="left" vertical="center" indent="1"/>
      <protection locked="0"/>
    </xf>
    <xf numFmtId="0" fontId="28" fillId="0" borderId="0" xfId="5" applyFont="1" applyFill="1" applyBorder="1">
      <alignment vertical="center"/>
    </xf>
    <xf numFmtId="0" fontId="43" fillId="0" borderId="0" xfId="5" applyFont="1" applyFill="1" applyBorder="1">
      <alignment vertical="center"/>
    </xf>
    <xf numFmtId="176" fontId="9" fillId="0" borderId="14" xfId="2" applyNumberFormat="1" applyFont="1" applyBorder="1" applyAlignment="1">
      <alignment horizontal="center" vertical="center"/>
    </xf>
    <xf numFmtId="176" fontId="9" fillId="0" borderId="0" xfId="2" applyNumberFormat="1" applyFont="1" applyBorder="1" applyAlignment="1">
      <alignment horizontal="center" vertical="center"/>
    </xf>
    <xf numFmtId="176" fontId="9" fillId="0" borderId="15" xfId="2" applyNumberFormat="1" applyFont="1" applyBorder="1" applyAlignment="1">
      <alignment horizontal="center" vertical="center"/>
    </xf>
    <xf numFmtId="0" fontId="11" fillId="0" borderId="14" xfId="2" applyNumberFormat="1" applyFont="1" applyBorder="1" applyAlignment="1">
      <alignment horizontal="center" vertical="center"/>
    </xf>
    <xf numFmtId="0" fontId="8" fillId="0" borderId="0" xfId="2" applyNumberFormat="1" applyFont="1" applyBorder="1" applyAlignment="1">
      <alignment horizontal="center" vertical="center"/>
    </xf>
    <xf numFmtId="0" fontId="8" fillId="0" borderId="15" xfId="2" applyNumberFormat="1" applyFont="1" applyBorder="1" applyAlignment="1">
      <alignment horizontal="center" vertical="center"/>
    </xf>
    <xf numFmtId="0" fontId="14" fillId="0" borderId="0" xfId="0" applyFont="1" applyFill="1" applyAlignment="1">
      <alignment horizontal="center" vertical="center"/>
    </xf>
    <xf numFmtId="10" fontId="13" fillId="0" borderId="21" xfId="0" applyNumberFormat="1" applyFont="1" applyFill="1" applyBorder="1" applyAlignment="1">
      <alignment horizontal="center" vertical="center"/>
    </xf>
    <xf numFmtId="10" fontId="13" fillId="0" borderId="19" xfId="0" applyNumberFormat="1" applyFont="1" applyFill="1" applyBorder="1" applyAlignment="1">
      <alignment horizontal="center" vertical="center"/>
    </xf>
    <xf numFmtId="10" fontId="13" fillId="0" borderId="20" xfId="0" applyNumberFormat="1" applyFont="1" applyFill="1" applyBorder="1" applyAlignment="1">
      <alignment horizontal="center" vertical="center"/>
    </xf>
    <xf numFmtId="0" fontId="13" fillId="0" borderId="0" xfId="0" applyFont="1" applyFill="1" applyAlignment="1">
      <alignment horizontal="left" vertical="center" wrapText="1"/>
    </xf>
    <xf numFmtId="0" fontId="14" fillId="0" borderId="0" xfId="0" applyFont="1" applyBorder="1" applyAlignment="1">
      <alignment horizontal="center" vertical="center"/>
    </xf>
    <xf numFmtId="0" fontId="13" fillId="3" borderId="3" xfId="6" applyFont="1" applyFill="1" applyBorder="1" applyAlignment="1">
      <alignment horizontal="center" vertical="center"/>
    </xf>
    <xf numFmtId="0" fontId="13" fillId="3" borderId="4" xfId="6" applyFont="1" applyFill="1" applyBorder="1" applyAlignment="1">
      <alignment horizontal="center" vertical="center"/>
    </xf>
    <xf numFmtId="0" fontId="13" fillId="0" borderId="5" xfId="6" applyFont="1" applyFill="1" applyBorder="1" applyAlignment="1">
      <alignment horizontal="center" vertical="center"/>
    </xf>
    <xf numFmtId="0" fontId="13" fillId="0" borderId="6" xfId="6" applyFont="1" applyFill="1" applyBorder="1" applyAlignment="1">
      <alignment horizontal="center" vertical="center"/>
    </xf>
    <xf numFmtId="0" fontId="13" fillId="0" borderId="7" xfId="6" applyFont="1" applyFill="1" applyBorder="1" applyAlignment="1">
      <alignment horizontal="center" vertical="center"/>
    </xf>
    <xf numFmtId="0" fontId="13" fillId="0" borderId="2" xfId="6" applyFont="1" applyFill="1" applyBorder="1" applyAlignment="1">
      <alignment horizontal="center" vertical="center"/>
    </xf>
    <xf numFmtId="0" fontId="13" fillId="0" borderId="0" xfId="6" applyFont="1" applyFill="1" applyBorder="1" applyAlignment="1">
      <alignment horizontal="left"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3" borderId="1" xfId="0" applyFont="1" applyFill="1" applyBorder="1" applyAlignment="1">
      <alignment horizontal="center" vertical="center"/>
    </xf>
    <xf numFmtId="0" fontId="17" fillId="0" borderId="0" xfId="0" applyFont="1" applyAlignment="1">
      <alignment horizontal="center" vertical="center"/>
    </xf>
    <xf numFmtId="0" fontId="21" fillId="0" borderId="7" xfId="0" applyFont="1" applyBorder="1" applyAlignment="1">
      <alignment horizontal="center" vertical="center"/>
    </xf>
    <xf numFmtId="0" fontId="21" fillId="0" borderId="22" xfId="0" applyFont="1" applyBorder="1" applyAlignment="1">
      <alignment horizontal="center" vertical="center"/>
    </xf>
    <xf numFmtId="0" fontId="21" fillId="0" borderId="8" xfId="0" applyFont="1" applyBorder="1" applyAlignment="1">
      <alignment horizontal="center" vertical="center"/>
    </xf>
    <xf numFmtId="0" fontId="21" fillId="0" borderId="2" xfId="0" applyFont="1" applyBorder="1" applyAlignment="1">
      <alignment horizontal="center" vertical="center"/>
    </xf>
    <xf numFmtId="0" fontId="21" fillId="0" borderId="23"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wrapText="1"/>
    </xf>
  </cellXfs>
  <cellStyles count="10">
    <cellStyle name="백분율 2" xfId="4"/>
    <cellStyle name="쉼표 [0]" xfId="1" builtinId="6"/>
    <cellStyle name="쉼표 [0] 2" xfId="3"/>
    <cellStyle name="쉼표 [0] 2 2" xfId="9"/>
    <cellStyle name="표준" xfId="0" builtinId="0"/>
    <cellStyle name="표준 17" xfId="5"/>
    <cellStyle name="표준 2" xfId="2"/>
    <cellStyle name="표준 4" xfId="8"/>
    <cellStyle name="표준_※경력산정" xfId="6"/>
    <cellStyle name="표준_070704 2007년도 Wrap운용사 선정 관련 제안서 양식"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krfs01\&#51333;&#54633;&#50629;&#47924;\&#49352;%20&#54260;&#45908;\MJR\&#44277;&#50976;\&#54620;&#44397;&#51473;&#44277;&#50629;&#48372;&#505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vkrfs01\DOCUME~1\jhcho\LOCALS~1\Temp\4&#54840;&#50696;&#49328;(7%208&#44592;)_8&#52264;%20draft_&#54869;&#51221;&#51116;&#47924;&#51228;&#54364;&#48152;&#50689;_0802.zip&#50640;%20&#45824;&#54620;%20&#51076;&#49884;%20&#46356;&#47113;&#53552;&#47532;%202\&#53076;&#46988;&#53076;\&#51473;&#45824;&#54596;&#46041;&#48337;&#50896;\&#46020;&#49900;&#44277;&#54637;&#53552;&#48120;&#45328;\T.cap&#51004;&#47196;%20&#47588;&#44033;(3.7%25)\&#48512;&#49324;&#51109;&#45784;&#48372;&#44256;(1.12)\Valuation\&#54217;&#44032;&#54268;\&#53076;&#46988;&#53076;&#54217;&#44032;&#54268;\Reits-CF\&#45824;&#50864;&#44148;&#49444;%20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s\AA\WINDOWS\TEMP\0502691634.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vkrfs01\DOCUME~1\jhcho\LOCALS~1\Temp\4&#54840;&#50696;&#49328;(7%208&#44592;)_8&#52264;%20draft_&#54869;&#51221;&#51116;&#47924;&#51228;&#54364;&#48152;&#50689;_0802.zip&#50640;%20&#45824;&#54620;%20&#51076;&#49884;%20&#46356;&#47113;&#53552;&#47532;%202\%232&#50696;&#49328;_20041230\Documents%20and%20Settings\jieheechoi\Local%20Settings\Temp\_AZTMP0_\&#53685;&#54633;&#50696;&#49328;(200403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02\Am_team\Windows\Temporary%20Internet%20Files\OLKB355\&#49324;&#50629;&#51109;\&#47196;&#45812;&#53076;&#53440;&#50892;\&#50900;&#47568;&#48372;&#44256;&#49436;\MJR\&#44277;&#50976;\&#47196;&#45812;&#53076;&#52509;&#44292;&#51228;&#50504;&#44204;&#51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16.100.140\02%20%20&#47532;&#52768;&#48512;&#47928;\Users\jrkim1\AppData\Local\Temp\&#44608;&#51221;&#47148;_&#51116;&#49444;&#51221;_&#49884;&#44536;&#47560;_&#51116;&#47924;&#47784;&#4594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54620;&#48520;&#50640;&#45320;&#51648;\Local%20Settings\Temporary%20Internet%20Files\Content.IE5\073BQ0PX\Windows\Temporary%20Internet%20Files\OLKB355\&#49324;&#50629;&#51109;\&#47196;&#45812;&#53076;&#53440;&#50892;\&#50900;&#47568;&#48372;&#44256;&#49436;\MJR\&#44277;&#50976;\&#47196;&#45812;&#53076;&#52509;&#44292;&#51228;&#50504;&#44204;&#51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fs1\nylee$\Documents%20and%20Settings\hkchin\Local%20Settings\Temporary%20Internet%20Files\Content.Outlook\07F1WSAE\KNPS1&#54840;_8&#45380;&#52264;(15_16&#44592;)_&#50696;&#49328;&#50504;_V5_(2013%2010%2015)_&#52712;&#46301;&#49464;&#52628;&#44032;&#48152;&#506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 val="손익"/>
      <sheetName val="현금흐름"/>
      <sheetName val="Report(kamco-jv-amc) 이게 진짜"/>
      <sheetName val="노무비"/>
      <sheetName val="일반관리비"/>
      <sheetName val="Initial Input Variable"/>
      <sheetName val="Assumption"/>
      <sheetName val="Budget"/>
      <sheetName val="List"/>
      <sheetName val="내역서"/>
      <sheetName val="이름표"/>
      <sheetName val="지수산출"/>
      <sheetName val="CostData"/>
      <sheetName val="IncomeData"/>
      <sheetName val="PropertyData"/>
      <sheetName val="Desk_Top"/>
      <sheetName val="Report(kamco-jv-amc)_이게_진짜"/>
      <sheetName val="인원계획-미화"/>
      <sheetName val="수량산출(음암)"/>
      <sheetName val="Initial_Input_Variable"/>
      <sheetName val="데이타"/>
      <sheetName val="식재인부"/>
      <sheetName val="coll#"/>
      <sheetName val="수정시산표"/>
      <sheetName val="세금과공과"/>
      <sheetName val="시장성초안camera"/>
      <sheetName val="BSD (2)"/>
      <sheetName val="정공공사"/>
      <sheetName val="Macro Codes"/>
      <sheetName val="Input"/>
      <sheetName val="토지근거 (2)"/>
      <sheetName val="Code"/>
      <sheetName val="평표"/>
      <sheetName val="수식변수"/>
      <sheetName val="작업용 출장"/>
      <sheetName val="지수표"/>
      <sheetName val="범례"/>
      <sheetName val="2004SS"/>
      <sheetName val="2004CJ"/>
      <sheetName val="회사정보"/>
      <sheetName val="Area"/>
      <sheetName val="(Monthly)"/>
      <sheetName val="현금"/>
      <sheetName val="단위수량"/>
      <sheetName val="guard(mac)"/>
      <sheetName val="Main"/>
      <sheetName val="조서_도로포장"/>
      <sheetName val="개별지가"/>
      <sheetName val="시점수정"/>
      <sheetName val="교각1"/>
      <sheetName val="신고확인서프로그램"/>
      <sheetName val="분묘조서프로그램"/>
      <sheetName val="일반자료"/>
      <sheetName val="수령할 서류 확인장"/>
      <sheetName val="견적단가"/>
      <sheetName val="Training"/>
      <sheetName val="Facility Information"/>
      <sheetName val="General"/>
      <sheetName val="Instructions"/>
      <sheetName val="People"/>
      <sheetName val="Quality"/>
      <sheetName val="Risk"/>
      <sheetName val="Cash Flow"/>
      <sheetName val="Source"/>
      <sheetName val="24분기"/>
      <sheetName val="Sheet2"/>
      <sheetName val="XXXXXXXX"/>
      <sheetName val="개별요인비교표"/>
      <sheetName val="여비"/>
      <sheetName val="수량산출"/>
      <sheetName val="슬래브 -연속(3경간)"/>
      <sheetName val="관리비업로드용"/>
      <sheetName val="Desk_Top1"/>
      <sheetName val="Report(kamco-jv-amc)_이게_진짜1"/>
      <sheetName val="Initial_Input_Variable1"/>
      <sheetName val="BSD_(2)"/>
      <sheetName val="Macro_Codes"/>
      <sheetName val="토지근거_(2)"/>
      <sheetName val="작업용_출장"/>
      <sheetName val="I. Assumptions"/>
      <sheetName val="가.임대관리(완료)"/>
      <sheetName val="가.전기사용량분석"/>
      <sheetName val="다.가스사용량분석"/>
      <sheetName val="설계내역"/>
      <sheetName val="Config"/>
      <sheetName val="기둥"/>
      <sheetName val="저판(버림100)"/>
      <sheetName val="추이분석"/>
      <sheetName val="재조달"/>
      <sheetName val="비준표"/>
      <sheetName val="개별요인no"/>
      <sheetName val="개인사용종합"/>
      <sheetName val="기초자료입력"/>
      <sheetName val="설계명세서"/>
      <sheetName val="준공정산"/>
      <sheetName val="1-1-1-2"/>
      <sheetName val="ABUT수량-A1"/>
      <sheetName val="Sheet1"/>
      <sheetName val="Desk_Top2"/>
      <sheetName val="Report(kamco-jv-amc)_이게_진짜2"/>
      <sheetName val="직노"/>
      <sheetName val="실행내역"/>
      <sheetName val="1월"/>
      <sheetName val="단면가정"/>
      <sheetName val="표준지,범례"/>
      <sheetName val="지주목시비량산출서"/>
      <sheetName val="단가조사"/>
      <sheetName val="1.설계조건"/>
      <sheetName val="간지"/>
      <sheetName val="IS (발생주의)"/>
      <sheetName val="지급어음(일별)"/>
      <sheetName val="Summary"/>
      <sheetName val="안산기계장치"/>
      <sheetName val="경비"/>
      <sheetName val="종전가격산출"/>
      <sheetName val="요인별 효용&amp;기준가격"/>
      <sheetName val="Apt Info"/>
      <sheetName val="토지등소유자명부"/>
      <sheetName val="조망"/>
      <sheetName val="통계표"/>
      <sheetName val="1 Cash Flow Analysis"/>
      <sheetName val="Set-Up"/>
      <sheetName val="B (Controls)"/>
      <sheetName val="확인서"/>
      <sheetName val="세금자료"/>
      <sheetName val="세대별평가액"/>
      <sheetName val="변동율"/>
      <sheetName val="공시지가기준법"/>
      <sheetName val="Key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I17">
            <v>0</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 val="회사정보"/>
      <sheetName val="リスト"/>
      <sheetName val="OPREV(대한)"/>
      <sheetName val="재무가정"/>
      <sheetName val="S&amp;R"/>
      <sheetName val="Macro1"/>
      <sheetName val="2004SS"/>
      <sheetName val="2004CJ"/>
      <sheetName val="산업은행 경영지표"/>
      <sheetName val="値付くん"/>
      <sheetName val="FX Rates"/>
      <sheetName val="1Month+Sheet2!"/>
      <sheetName val="예산(한화)"/>
      <sheetName val="이름표"/>
      <sheetName val="SMXEXPS"/>
      <sheetName val="1월"/>
      <sheetName val="현금"/>
      <sheetName val="Assumption"/>
      <sheetName val="인원계획-미화"/>
      <sheetName val="Sheet1"/>
      <sheetName val="97년추정손익계산서"/>
      <sheetName val="h06"/>
      <sheetName val="total_(final)"/>
      <sheetName val="FX_Rates"/>
      <sheetName val="산업은행_경영지표"/>
      <sheetName val="노무비"/>
      <sheetName val="실행내역"/>
      <sheetName val="TOWER 12TON"/>
      <sheetName val="JIB CRANE,HOIST"/>
      <sheetName val="TOWER 10TON"/>
      <sheetName val="효용적수"/>
      <sheetName val="주요기준"/>
      <sheetName val="현장"/>
      <sheetName val="ASSUM"/>
      <sheetName val="여주,이천(명세)"/>
      <sheetName val="변수"/>
      <sheetName val="용소리교"/>
      <sheetName val="조사번호"/>
      <sheetName val="노임단가"/>
      <sheetName val="CONCRETE"/>
      <sheetName val="เงินกู้ธนชาติ"/>
      <sheetName val="지급어음(일별)"/>
      <sheetName val="프로젝트목록"/>
      <sheetName val="수지차(년)"/>
      <sheetName val="parameter"/>
      <sheetName val="추가시설-시설팀"/>
      <sheetName val="Deal Assumptions"/>
      <sheetName val="Budget 2005(DW)"/>
      <sheetName val="단가"/>
      <sheetName val=" 견적서"/>
      <sheetName val="CF,Pricing model"/>
      <sheetName val="argl(1)"/>
      <sheetName val="TEL"/>
      <sheetName val="하조서"/>
      <sheetName val="Report-form(KDB)"/>
      <sheetName val="범용개발순소요비용"/>
      <sheetName val="점유현황"/>
      <sheetName val="실행철강하도"/>
      <sheetName val="양식"/>
      <sheetName val="Jan98"/>
      <sheetName val="Mar98"/>
      <sheetName val="Apr98"/>
      <sheetName val="Jun98"/>
      <sheetName val="入力用(家賃)"/>
      <sheetName val="入力用(駐車)"/>
      <sheetName val="보차도경계석"/>
      <sheetName val="2차보상토지"/>
      <sheetName val="업무연락"/>
      <sheetName val="06-BATCH "/>
      <sheetName val="토지평가조서"/>
      <sheetName val="일반자료"/>
      <sheetName val="조직표"/>
      <sheetName val="상정안건"/>
      <sheetName val="98지급계획"/>
      <sheetName val="Area"/>
      <sheetName val="CostData"/>
      <sheetName val="IncomeData"/>
      <sheetName val="PropertyData"/>
      <sheetName val="참고(3)고정비"/>
      <sheetName val="P.M 별"/>
      <sheetName val="안산기계장치"/>
      <sheetName val="집계표"/>
      <sheetName val="축산기준"/>
      <sheetName val="표준지"/>
      <sheetName val="WORK"/>
      <sheetName val="통합"/>
      <sheetName val="Index"/>
      <sheetName val="현장배치"/>
      <sheetName val="직원자료입력"/>
      <sheetName val="total_(final)1"/>
      <sheetName val="산업은행_경영지표1"/>
      <sheetName val="FX_Rates1"/>
      <sheetName val="TOWER_12TON"/>
      <sheetName val="JIB_CRANE,HOIST"/>
      <sheetName val="TOWER_10TON"/>
      <sheetName val="실적표"/>
      <sheetName val="2001"/>
      <sheetName val="I一般比"/>
      <sheetName val="직재"/>
      <sheetName val="총무팀"/>
      <sheetName val="마포-임현"/>
      <sheetName val="공시지가등"/>
      <sheetName val="상여 (2)"/>
      <sheetName val="명세표"/>
      <sheetName val="우각부보강"/>
      <sheetName val="데리네이타현황"/>
      <sheetName val="절대지우지말것"/>
      <sheetName val="wall"/>
      <sheetName val="설치공사비"/>
      <sheetName val="管理見積(ｶﾅｻﾞﾜ)"/>
      <sheetName val="total_(final)2"/>
      <sheetName val="차액보증"/>
      <sheetName val="접수"/>
      <sheetName val="3련 BOX"/>
      <sheetName val="총괄"/>
      <sheetName val="TABLE"/>
      <sheetName val="직접노무"/>
      <sheetName val="직접재료"/>
      <sheetName val="이자율"/>
      <sheetName val="Customer Databas"/>
      <sheetName val="설-원가"/>
      <sheetName val="설치자재"/>
      <sheetName val="단중"/>
      <sheetName val="일위대가"/>
      <sheetName val="토지"/>
      <sheetName val="Base Info"/>
      <sheetName val="Sheet2"/>
      <sheetName val="추이분석"/>
      <sheetName val="수량산출"/>
      <sheetName val="SLAB"/>
      <sheetName val="3.현장배치"/>
      <sheetName val="현황"/>
      <sheetName val="당월영향8월"/>
      <sheetName val="fursys"/>
      <sheetName val="준공머리"/>
      <sheetName val="1 Cash Flow Analysis"/>
      <sheetName val="Sens&amp;Anal"/>
      <sheetName val="2F 회의실견적(5_14 일대)"/>
      <sheetName val="퇴직영수증"/>
      <sheetName val="투찰(하수)"/>
      <sheetName val="진주방향"/>
      <sheetName val="산출"/>
      <sheetName val="Con"/>
      <sheetName val="정형양식"/>
      <sheetName val="편입용지조서"/>
    </sheetNames>
    <sheetDataSet>
      <sheetData sheetId="0">
        <row r="3">
          <cell r="A3">
            <v>1</v>
          </cell>
        </row>
      </sheetData>
      <sheetData sheetId="1">
        <row r="17">
          <cell r="J17">
            <v>0.30249999999999999</v>
          </cell>
        </row>
      </sheetData>
      <sheetData sheetId="2"/>
      <sheetData sheetId="3" refreshError="1"/>
      <sheetData sheetId="4"/>
      <sheetData sheetId="5"/>
      <sheetData sheetId="6"/>
      <sheetData sheetId="7">
        <row r="3">
          <cell r="A3">
            <v>1</v>
          </cell>
        </row>
      </sheetData>
      <sheetData sheetId="8">
        <row r="3">
          <cell r="A3">
            <v>1</v>
          </cell>
        </row>
      </sheetData>
      <sheetData sheetId="9">
        <row r="3">
          <cell r="A3">
            <v>1</v>
          </cell>
        </row>
      </sheetData>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인원계획-미화"/>
      <sheetName val="한국중공업보안"/>
      <sheetName val="2004SS"/>
      <sheetName val="2004CJ"/>
      <sheetName val="Id"/>
      <sheetName val="Int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 val="재무가정"/>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02691634.7"/>
      <sheetName val="Template"/>
      <sheetName val="Sheet3"/>
      <sheetName val="노무비"/>
      <sheetName val="Assumptions"/>
      <sheetName val="Initial Input Variable"/>
      <sheetName val="표지"/>
      <sheetName val="급여대장(관리)"/>
      <sheetName val="인원계획-미화"/>
      <sheetName val="Building 1"/>
      <sheetName val="재무가정"/>
      <sheetName val="CASHFLOW"/>
      <sheetName val="2 Harajuku Jimusho"/>
      <sheetName val="g. Rent Roll"/>
      <sheetName val="Budget 2005(DW)"/>
      <sheetName val="II. Assumptions"/>
      <sheetName val="0. Scenario"/>
      <sheetName val="2. Summary-cash"/>
      <sheetName val="Tenants"/>
      <sheetName val="Summary"/>
      <sheetName val="일위대가"/>
      <sheetName val="day"/>
      <sheetName val="견적"/>
      <sheetName val="anaysis_sheet"/>
      <sheetName val="0502691634_7"/>
      <sheetName val="Initial_Input_Variable"/>
      <sheetName val="Building_1"/>
      <sheetName val="g__Rent_Roll"/>
      <sheetName val="2_Harajuku_Jimusho"/>
      <sheetName val="Budget_2005(DW)"/>
      <sheetName val="0__Scenario"/>
      <sheetName val="II__Assumptions"/>
      <sheetName val="Engine"/>
      <sheetName val="RE9604"/>
      <sheetName val="Jupiter"/>
      <sheetName val="0.0ControlSheet"/>
      <sheetName val="외화금융(97-03)"/>
      <sheetName val="BM_NEW2"/>
      <sheetName val="MOTOR"/>
      <sheetName val="001"/>
      <sheetName val="BID"/>
      <sheetName val="Acquisition Costs- Base Case"/>
      <sheetName val="App7.0"/>
      <sheetName val="BV BalSht"/>
      <sheetName val="BV CashFlow"/>
      <sheetName val="BV P&amp;L"/>
      <sheetName val="GenLedger BalSht"/>
      <sheetName val="GenLedger P&amp;L"/>
      <sheetName val="운동장 (2)"/>
      <sheetName val="Rent Roll"/>
      <sheetName val="shtLookup"/>
      <sheetName val="Sheet1"/>
      <sheetName val="갑지(추정)"/>
      <sheetName val="GAAP Pru"/>
      <sheetName val="wall"/>
      <sheetName val="감가상각"/>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mp;YD"/>
      <sheetName val="Tax"/>
      <sheetName val="표지"/>
      <sheetName val="별첨표지"/>
      <sheetName val="목차"/>
      <sheetName val="Summary"/>
      <sheetName val="Summary (2)"/>
      <sheetName val="대비(실적,통합)"/>
      <sheetName val="대비(실적,한화)"/>
      <sheetName val="대비(실적,대아)"/>
      <sheetName val="대비(실적,대한)"/>
      <sheetName val="대비(계획,통합)"/>
      <sheetName val="대비(계획,한화)"/>
      <sheetName val="대비(계획,대아)"/>
      <sheetName val="대비(계획,대한)"/>
      <sheetName val="차이1"/>
      <sheetName val="차이2"/>
      <sheetName val="가정1"/>
      <sheetName val="가정2"/>
      <sheetName val="가정3"/>
      <sheetName val="가정4"/>
      <sheetName val="예산(통합)"/>
      <sheetName val="예산(한화)"/>
      <sheetName val="예산(대아)"/>
      <sheetName val="예산(대한)"/>
      <sheetName val="CF"/>
      <sheetName val="CF chart"/>
      <sheetName val="BS"/>
      <sheetName val="RE"/>
      <sheetName val="면적계획(한화)"/>
      <sheetName val="면적계획(대아,대한)"/>
      <sheetName val="OPREV(한화)"/>
      <sheetName val="OPREV(대아)"/>
      <sheetName val="OPREV(대한)"/>
      <sheetName val="기타수익(통합)"/>
      <sheetName val="회입(한화)"/>
      <sheetName val="회입(대아)"/>
      <sheetName val="회입(대한)"/>
      <sheetName val="용역비"/>
      <sheetName val="Utility(한화)"/>
      <sheetName val="utility(대아)"/>
      <sheetName val="utility(대한)"/>
      <sheetName val="제세공과"/>
      <sheetName val="Opex"/>
      <sheetName val="Capex"/>
      <sheetName val="Opex부속"/>
      <sheetName val="용역(한화)"/>
      <sheetName val="용역(대아)"/>
      <sheetName val="용역(대한)"/>
      <sheetName val="감가"/>
      <sheetName val="Summary 2"/>
      <sheetName val="G&amp;A산정"/>
      <sheetName val="Info"/>
      <sheetName val="2003예산(통합)"/>
      <sheetName val="2003예산(한화)"/>
      <sheetName val="2003예산(대아)"/>
      <sheetName val="2003예산(대한)"/>
      <sheetName val="2003실적(통합)"/>
      <sheetName val="2003실적(한화)"/>
      <sheetName val="2003실적(대아)"/>
      <sheetName val="2003실적(대한)"/>
      <sheetName val="사업계획(통합)"/>
      <sheetName val="사업계획(한화)"/>
      <sheetName val="사업계획(대아)"/>
      <sheetName val="사업계획(대한)"/>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6">
          <cell r="A56">
            <v>1000000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리츠"/>
      <sheetName val="예산(한화)"/>
      <sheetName val="Front Cover"/>
      <sheetName val="노무비"/>
      <sheetName val="지분법(AK) (2)"/>
      <sheetName val="한일자야(감액손실) (2)"/>
      <sheetName val="조직및_인원계획"/>
      <sheetName val="견적내역-미화_(2)"/>
      <sheetName val="견적내역-보안_(2)"/>
      <sheetName val="Front_Cover"/>
      <sheetName val="시설장비"/>
      <sheetName val="재무가정"/>
      <sheetName val="부관맨홀조서"/>
      <sheetName val="S&amp;R"/>
      <sheetName val="차액보증"/>
      <sheetName val="대차대조표"/>
      <sheetName val="2공구산출내역"/>
      <sheetName val="Data&amp;Result"/>
      <sheetName val="현금"/>
      <sheetName val="영업.일1"/>
      <sheetName val="0103"/>
      <sheetName val="주요기준"/>
      <sheetName val="Sheet1"/>
      <sheetName val="10월 (2)"/>
      <sheetName val="종합-임현"/>
      <sheetName val="목록"/>
      <sheetName val="중기"/>
      <sheetName val="인원계획_미화"/>
      <sheetName val="Training"/>
      <sheetName val="Facility Information"/>
      <sheetName val="General"/>
      <sheetName val="Instructions"/>
      <sheetName val="People"/>
      <sheetName val="Quality"/>
      <sheetName val="Risk"/>
      <sheetName val="내역1"/>
      <sheetName val="서식시트"/>
      <sheetName val="이우(hd)"/>
      <sheetName val="분양금할인"/>
      <sheetName val="Template"/>
      <sheetName val="07-Bud"/>
      <sheetName val="공사설계서"/>
      <sheetName val="현장"/>
      <sheetName val="기본사항"/>
      <sheetName val="조직및_인원계획1"/>
      <sheetName val="견적내역-미화_(2)1"/>
      <sheetName val="견적내역-보안_(2)1"/>
      <sheetName val="Front_Cover1"/>
      <sheetName val="지분법(AK)_(2)"/>
      <sheetName val="한일자야(감액손실)_(2)"/>
      <sheetName val="영업_일1"/>
      <sheetName val="10월_(2)"/>
      <sheetName val="Facility_Information"/>
      <sheetName val="단가"/>
      <sheetName val="부동산세금"/>
      <sheetName val="업무용유지비실적"/>
      <sheetName val="현장관리비"/>
      <sheetName val="백호우계수"/>
      <sheetName val="이자율"/>
      <sheetName val="유림골조"/>
      <sheetName val="노임"/>
      <sheetName val="2.대외공문"/>
      <sheetName val="한국오키"/>
      <sheetName val="유가증권미수"/>
      <sheetName val="9GNG운반"/>
      <sheetName val="DATA_Garak"/>
      <sheetName val="DATA_Total"/>
      <sheetName val="DATA_Kwangju"/>
      <sheetName val="DATA_Daejeon"/>
      <sheetName val="DATA_Sadang"/>
      <sheetName val="DATA_Yangjae"/>
      <sheetName val="DATA_Yoido"/>
      <sheetName val="DATA_Ulsan"/>
      <sheetName val="DATA_Incheon"/>
      <sheetName val="DATA_Jeonju"/>
      <sheetName val="2.Summary-cash"/>
      <sheetName val="N賃率-職"/>
      <sheetName val="빌딩코드"/>
      <sheetName val="갑지(추정)"/>
      <sheetName val="분당임차변경"/>
      <sheetName val="Sheet11"/>
      <sheetName val="직노"/>
      <sheetName val="일반경비"/>
      <sheetName val="도기류"/>
      <sheetName val="Assumptions"/>
      <sheetName val="#REF"/>
      <sheetName val="설직재-1"/>
      <sheetName val="조직도 빽업"/>
      <sheetName val="조직및_인원계획2"/>
      <sheetName val="견적내역-미화_(2)2"/>
      <sheetName val="견적내역-보안_(2)2"/>
      <sheetName val="Front_Cover2"/>
      <sheetName val="지분법(AK)_(2)1"/>
      <sheetName val="한일자야(감액손실)_(2)1"/>
      <sheetName val="영업_일11"/>
      <sheetName val="10월_(2)1"/>
      <sheetName val="Facility_Information1"/>
      <sheetName val="2_Summary-cash"/>
      <sheetName val="받을어음"/>
      <sheetName val="Initial Input Variable"/>
      <sheetName val="Development"/>
      <sheetName val="Income"/>
      <sheetName val="Total"/>
      <sheetName val="001"/>
      <sheetName val="Customer Databas"/>
      <sheetName val="공사개요"/>
      <sheetName val="MOTOR"/>
      <sheetName val="일위대가목차"/>
      <sheetName val="익월작업계힉"/>
      <sheetName val="2004SS"/>
      <sheetName val="2004CJ"/>
      <sheetName val="ASP"/>
      <sheetName val="1 Cash Flow Analysis"/>
      <sheetName val="Initial_Input_Variable"/>
      <sheetName val="Customer_Databas"/>
      <sheetName val="Budget 2005(DW)"/>
      <sheetName val="Area"/>
      <sheetName val="2. Summary-cash"/>
      <sheetName val="Id"/>
      <sheetName val="Summary"/>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 val="Intro2"/>
      <sheetName val="품셈TABLE"/>
      <sheetName val="Parameter"/>
      <sheetName val="1Month+Sheet2!"/>
      <sheetName val="Expense Schedule (4)"/>
      <sheetName val="D1300 자삽"/>
      <sheetName val="Journal"/>
      <sheetName val="1.0"/>
      <sheetName val="로담코총괄제안견적3"/>
      <sheetName val="회사정보"/>
      <sheetName val="상품입고집계"/>
      <sheetName val="データ"/>
      <sheetName val="시나리오"/>
      <sheetName val="상가매매0115"/>
      <sheetName val="상가임대0115"/>
      <sheetName val="토지가격산출기초"/>
      <sheetName val="공시지가"/>
      <sheetName val="Data Sheet"/>
      <sheetName val="Valuation"/>
      <sheetName val="내역"/>
      <sheetName val="0.1keyAssumption"/>
      <sheetName val="0.0ControlSheet"/>
      <sheetName val="98년매출액및매출원가"/>
      <sheetName val="손익계산서(가로)"/>
      <sheetName val="견적과실행예산"/>
      <sheetName val="เงินกู้ MGC"/>
      <sheetName val="เงินกู้ธนชาติ"/>
      <sheetName val="Trial Balance"/>
      <sheetName val="GenLedger BalSht"/>
      <sheetName val="A-4"/>
      <sheetName val="Sens&amp;Anal"/>
      <sheetName val="ROE(FI)"/>
      <sheetName val="총투자비산정"/>
      <sheetName val="정부노임단가"/>
      <sheetName val="XL4Poppy"/>
      <sheetName val="품의서"/>
      <sheetName val="빌딩리스트"/>
      <sheetName val="빌딩경영보고서"/>
      <sheetName val="リスト"/>
      <sheetName val="98지급계획"/>
      <sheetName val="현금흐름Ⅰ"/>
      <sheetName val="총무팀"/>
      <sheetName val="마포-임현"/>
      <sheetName val="전체손익"/>
      <sheetName val="LIST"/>
      <sheetName val="管理見積(ｶﾅｻﾞﾜ)"/>
      <sheetName val="지급어음(일별)"/>
      <sheetName val="요율"/>
      <sheetName val="기준정보"/>
      <sheetName val="1ST"/>
      <sheetName val="controll"/>
      <sheetName val="가격표"/>
      <sheetName val="VA요약(가정 및 배당)"/>
      <sheetName val="건물대사"/>
      <sheetName val="Macro1"/>
      <sheetName val="OPREV(대한)"/>
      <sheetName val="세금과공과"/>
      <sheetName val="賃料等一覧"/>
      <sheetName val="본관내역서"/>
      <sheetName val="7 (2)"/>
      <sheetName val=" 토목 처리장도급내역서 "/>
      <sheetName val="국내"/>
      <sheetName val="3본사"/>
      <sheetName val="Project_CF"/>
      <sheetName val="직원자료입력"/>
      <sheetName val="최종"/>
      <sheetName val="공통"/>
      <sheetName val="소비자가"/>
      <sheetName val="99판매상세"/>
      <sheetName val="nr030112"/>
      <sheetName val="제품수불"/>
      <sheetName val="외화금융(97-03)"/>
      <sheetName val="산업은행 경영지표"/>
      <sheetName val="기타수익"/>
      <sheetName val="SCH03"/>
      <sheetName val="내역서 제출"/>
      <sheetName val="入力用(家賃)"/>
      <sheetName val="入力用(駐車)"/>
      <sheetName val="실행철강하도"/>
      <sheetName val="출자한도"/>
      <sheetName val="BOJUNGGM"/>
      <sheetName val="시화점실행"/>
      <sheetName val="BS"/>
      <sheetName val="***********************00"/>
      <sheetName val="UW_A"/>
      <sheetName val="2월"/>
      <sheetName val="Data(인원)"/>
      <sheetName val="구분"/>
      <sheetName val="F"/>
      <sheetName val="Table"/>
      <sheetName val="2 Harajuku Jimusho"/>
      <sheetName val="Input Screen"/>
      <sheetName val="Ⅰ-3"/>
      <sheetName val="Assumption"/>
      <sheetName val="Occupancy Scenario"/>
      <sheetName val="품명"/>
      <sheetName val="종합"/>
      <sheetName val="점코드"/>
      <sheetName val="산수(hd-0)"/>
      <sheetName val="산수(hd-1)"/>
      <sheetName val="Cash Flow"/>
      <sheetName val="Source"/>
      <sheetName val="임대료산정(자동계산)"/>
      <sheetName val="수지차(년)"/>
      <sheetName val="인건비"/>
      <sheetName val="FX Rates"/>
      <sheetName val=" 견적서"/>
      <sheetName val="argl(1)"/>
      <sheetName val="Baby일위대가"/>
      <sheetName val="설-원가"/>
      <sheetName val="설치자재"/>
      <sheetName val="단중"/>
      <sheetName val="개요"/>
      <sheetName val="입력변수"/>
      <sheetName val="원가계산서"/>
      <sheetName val="간접경상비"/>
      <sheetName val="3.빌딩손익_6년차"/>
      <sheetName val="3.4.수도광열비"/>
      <sheetName val="내역서"/>
      <sheetName val="101동"/>
      <sheetName val="손익"/>
      <sheetName val="일위대가목록"/>
      <sheetName val="Customer_Databas1"/>
      <sheetName val="Initial_Input_Variable1"/>
      <sheetName val="1_Cash_Flow_Analysis"/>
      <sheetName val="Budget_2005(DW)"/>
      <sheetName val="2__Summary-cash"/>
      <sheetName val="Office only Letup"/>
      <sheetName val="품목명"/>
      <sheetName val="Assumptions "/>
      <sheetName val="GenLedger_BalSht"/>
      <sheetName val="0_1keyAssumption"/>
      <sheetName val="0_0ControlSheet"/>
      <sheetName val="เงินกู้_MGC"/>
      <sheetName val="Trial_Balance"/>
      <sheetName val="1_0"/>
      <sheetName val="2_Harajuku_Jimusho"/>
      <sheetName val="_견적서"/>
      <sheetName val="Tenants"/>
      <sheetName val="FX_Rates"/>
      <sheetName val="관람석제출"/>
      <sheetName val="ｂｌｕｅ"/>
      <sheetName val="CostData"/>
      <sheetName val="IncomeData"/>
      <sheetName val="PropertyData"/>
      <sheetName val="WFGInfo"/>
      <sheetName val="96수출"/>
      <sheetName val="VL"/>
      <sheetName val="TEL"/>
      <sheetName val="WBS98"/>
      <sheetName val="anaysis_sheet"/>
      <sheetName val="담보명세"/>
      <sheetName val="추가시설-시설팀"/>
      <sheetName val="Budget 2004(DW)"/>
      <sheetName val="Collateral"/>
      <sheetName val="Utility Usage 한솔엠닷컴"/>
      <sheetName val="II. Assumptions"/>
      <sheetName val="시설총괄"/>
      <sheetName val="K1자재(3차등)"/>
      <sheetName val="교비지출"/>
      <sheetName val="전선 및 전선관"/>
      <sheetName val="연구인원내역"/>
      <sheetName val="BSD (2)"/>
      <sheetName val="CT"/>
      <sheetName val="주요가정"/>
      <sheetName val="2F 회의실견적(5_14 일대)"/>
      <sheetName val="wall"/>
      <sheetName val="조회총괄"/>
      <sheetName val="6월실적"/>
      <sheetName val="SETUP"/>
      <sheetName val="조도계산서 (도서)"/>
      <sheetName val="RM목표&amp;실적"/>
      <sheetName val="일위대가"/>
      <sheetName val="96수표어음"/>
      <sheetName val="물건조서"/>
      <sheetName val="안산기계장치"/>
      <sheetName val="견적정보"/>
      <sheetName val="1,2"/>
      <sheetName val="9,10"/>
      <sheetName val="11,12"/>
      <sheetName val="13,14"/>
      <sheetName val="15,16"/>
      <sheetName val="17,18"/>
      <sheetName val="19,20"/>
      <sheetName val="23,24"/>
      <sheetName val="25,26"/>
      <sheetName val="27,28"/>
      <sheetName val="29,30"/>
      <sheetName val="3,4"/>
      <sheetName val="31,32"/>
      <sheetName val="33,34"/>
      <sheetName val="5,6"/>
      <sheetName val="56"/>
      <sheetName val="7,8"/>
      <sheetName val="수목단가"/>
      <sheetName val="자재단가"/>
      <sheetName val="노임단가"/>
      <sheetName val="Work"/>
      <sheetName val="tsuga"/>
      <sheetName val="CostApp."/>
      <sheetName val="Lookup"/>
      <sheetName val="Data_Sheet"/>
      <sheetName val="Occupancy_Scenario"/>
      <sheetName val="FOOD&amp;BEVERAGE"/>
      <sheetName val="Dental City 가정"/>
      <sheetName val="사업예산내역"/>
      <sheetName val="사업예산품의서"/>
      <sheetName val="95WBS"/>
      <sheetName val="단가산출"/>
      <sheetName val="식음료"/>
      <sheetName val="結果（２年後１億円振り替え）"/>
      <sheetName val="데이터유효성검사자료"/>
      <sheetName val="VA요약(가정_및_배당)"/>
      <sheetName val="내역서_제출"/>
      <sheetName val="정산표"/>
      <sheetName val="반포2차"/>
      <sheetName val="Tax"/>
      <sheetName val="데이타"/>
      <sheetName val="구로점"/>
      <sheetName val="전기내역서(총계)"/>
      <sheetName val="선급비용"/>
      <sheetName val="1 자원총괄"/>
      <sheetName val="약품공급2"/>
      <sheetName val="건축내역"/>
      <sheetName val="요약&amp;결과"/>
      <sheetName val="효용적수"/>
      <sheetName val="관리부동산 목록"/>
      <sheetName val="범어"/>
      <sheetName val="_토목_처리장도급내역서_"/>
      <sheetName val="7_(2)"/>
      <sheetName val="산업은행_경영지표"/>
      <sheetName val="Cash_Flow"/>
      <sheetName val="관리부동산_목록"/>
      <sheetName val="명세"/>
      <sheetName val="Convert"/>
      <sheetName val="첨부1"/>
      <sheetName val="이익잉여금처분계산서"/>
      <sheetName val="재무상태변동표"/>
      <sheetName val="제조원가명세서"/>
      <sheetName val="현금흐름표"/>
      <sheetName val="대림경상68억"/>
      <sheetName val="DATA"/>
      <sheetName val="임대현황"/>
      <sheetName val="3.총괄_Fund"/>
      <sheetName val="주차"/>
      <sheetName val="불법주정차"/>
      <sheetName val="소유임차부동산(원본)"/>
      <sheetName val="SALE"/>
      <sheetName val="업무분장 "/>
      <sheetName val="재료"/>
      <sheetName val="별제권_정리담보권1"/>
      <sheetName val="시멘트"/>
      <sheetName val="A"/>
      <sheetName val="BOK차입"/>
      <sheetName val="APT"/>
      <sheetName val="콘크리트타설집계표"/>
      <sheetName val="운동장 (2)"/>
      <sheetName val="전력"/>
      <sheetName val="(Monthly)"/>
      <sheetName val="비용산식"/>
      <sheetName val="임대수익"/>
      <sheetName val="base"/>
      <sheetName val="Label"/>
      <sheetName val="의뢰건 (2)"/>
      <sheetName val="과"/>
      <sheetName val="임대관리수익"/>
      <sheetName val="명세표참조"/>
      <sheetName val="을-ATYPE"/>
      <sheetName val="물량"/>
      <sheetName val="検針表"/>
      <sheetName val="Assumpt(Grand Hotel)"/>
      <sheetName val="경비"/>
      <sheetName val="물가변동대가세부내역서"/>
      <sheetName val="카"/>
      <sheetName val="단위단가"/>
      <sheetName val="투찰추정"/>
      <sheetName val="추원 상가(1)"/>
      <sheetName val="选择报表"/>
      <sheetName val="3.공통공사대비"/>
      <sheetName val="DB"/>
      <sheetName val="16년일별매출실적"/>
      <sheetName val="자료입력(부문별)-原"/>
      <sheetName val="1000 DB구축 부표"/>
      <sheetName val="단기차입금(200006)"/>
      <sheetName val="表紙"/>
      <sheetName val="準備ｼｰﾄ"/>
      <sheetName val="Page 2"/>
      <sheetName val="전신환매도율"/>
      <sheetName val="단가조사"/>
      <sheetName val="산출-설비"/>
      <sheetName val="Import_FX"/>
      <sheetName val="세목별"/>
      <sheetName val="I一般比"/>
      <sheetName val="범용개발순소요비용"/>
      <sheetName val="20관리비율"/>
      <sheetName val="15"/>
      <sheetName val="붙임2-1  지급조서명세서(2001년분)"/>
      <sheetName val="2000년1차"/>
      <sheetName val="2000전체분"/>
      <sheetName val="제-노임"/>
      <sheetName val="제직재"/>
      <sheetName val="3-4현"/>
      <sheetName val="3-3현"/>
      <sheetName val="SRC-B3U2"/>
      <sheetName val="MEMORY"/>
      <sheetName val="영업.일"/>
      <sheetName val="손익분석"/>
      <sheetName val="설계조건"/>
      <sheetName val="목차"/>
      <sheetName val="표지"/>
      <sheetName val="PROJECT BRIEF(EX.NEW)"/>
      <sheetName val="충주"/>
      <sheetName val="Secured Master"/>
      <sheetName val="8"/>
      <sheetName val="10"/>
      <sheetName val="12"/>
      <sheetName val="9"/>
      <sheetName val="11"/>
      <sheetName val="2"/>
      <sheetName val="강재"/>
      <sheetName val="출금실적"/>
      <sheetName val="conclusion"/>
      <sheetName val="결정단가"/>
      <sheetName val="comparables"/>
      <sheetName val="Deduction"/>
      <sheetName val="other"/>
      <sheetName val="대비"/>
      <sheetName val="Cash receipt"/>
      <sheetName val="Sheet2"/>
      <sheetName val="결재방연결"/>
      <sheetName val="SIMULATION"/>
      <sheetName val="구리토평1전기"/>
      <sheetName val="생산직"/>
      <sheetName val="실적"/>
      <sheetName val="일위대가표"/>
      <sheetName val="10월"/>
      <sheetName val="매출"/>
      <sheetName val="Calendar"/>
      <sheetName val="PROJECT BRIEF"/>
      <sheetName val="관리비계산서"/>
      <sheetName val="Menu_Link"/>
      <sheetName val="견적세부내역_보안미화_5%"/>
      <sheetName val="D01"/>
      <sheetName val="지우기"/>
      <sheetName val="マスタ"/>
      <sheetName val="CF Case1(메인)"/>
      <sheetName val="Data_Sheet1"/>
      <sheetName val="Occupancy_Scenario1"/>
      <sheetName val="CostApp_"/>
      <sheetName val="Dental_City_가정"/>
      <sheetName val="자료"/>
      <sheetName val="2003정규직(1년이상)"/>
      <sheetName val="일위"/>
      <sheetName val="_토목_처리장도급내역서_1"/>
      <sheetName val="7_(2)1"/>
      <sheetName val="1_Cash_Flow_Analysis1"/>
      <sheetName val="2_Summary-cash1"/>
      <sheetName val="산업은행_경영지표1"/>
      <sheetName val="Cash_Flow1"/>
      <sheetName val="관리부동산_목록1"/>
      <sheetName val="2_대외공문"/>
      <sheetName val="3_총괄_Fund"/>
      <sheetName val="JUCKEYK"/>
      <sheetName val="이익영"/>
      <sheetName val="CASHFLOW"/>
      <sheetName val="ARDEBT"/>
      <sheetName val="Deal Assumptions"/>
      <sheetName val="Köpfe"/>
      <sheetName val="조사번호"/>
      <sheetName val="원가서"/>
      <sheetName val="Initial_Input_Variable2"/>
      <sheetName val="Customer_Databas2"/>
      <sheetName val="Budget_2005(DW)1"/>
      <sheetName val="2__Summary-cash1"/>
      <sheetName val="เงินกู้_MGC1"/>
      <sheetName val="Trial_Balance1"/>
      <sheetName val="GenLedger_BalSht1"/>
      <sheetName val="0_1keyAssumption1"/>
      <sheetName val="0_0ControlSheet1"/>
      <sheetName val="1_01"/>
      <sheetName val="2_Harajuku_Jimusho1"/>
      <sheetName val="_견적서1"/>
      <sheetName val="FX_Rates1"/>
      <sheetName val="Office_only_Letup"/>
      <sheetName val="Assumptions_"/>
      <sheetName val="Budget_2004(DW)"/>
      <sheetName val="돈암사업"/>
      <sheetName val="실행내역"/>
      <sheetName val="손익계산서(管理)"/>
      <sheetName val="CA"/>
      <sheetName val="금융"/>
      <sheetName val="은행"/>
      <sheetName val="리스"/>
      <sheetName val="보험"/>
      <sheetName val="Funding"/>
      <sheetName val="CF(M)"/>
      <sheetName val="IS(FY)"/>
      <sheetName val="ﾘｽﾄ"/>
      <sheetName val="Inve. &amp; Income Assum."/>
      <sheetName val="민감도"/>
      <sheetName val="17.채용자명단"/>
      <sheetName val="분전함신설"/>
      <sheetName val="접지1종"/>
      <sheetName val="감사일어"/>
      <sheetName val="9.Utilities"/>
      <sheetName val="95-96매출액등"/>
      <sheetName val="단가표"/>
      <sheetName val="1.2"/>
      <sheetName val="업무분장_"/>
      <sheetName val="소방사항"/>
      <sheetName val="이름표"/>
      <sheetName val="일반수량총괄집계"/>
      <sheetName val="Accrued Interest income"/>
      <sheetName val="ﾄﾞﾛｯﾌﾟﾀﾞｳﾝﾒﾆｭｰ"/>
      <sheetName val="외상매출금현황-수정분 A2"/>
      <sheetName val="직재"/>
      <sheetName val="재집"/>
      <sheetName val="근린생활"/>
      <sheetName val="전선_및_전선관"/>
      <sheetName val="Tier 1"/>
      <sheetName val="PLD"/>
      <sheetName val="ASSUM"/>
      <sheetName val="준공내역(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_checking"/>
      <sheetName val="Index"/>
      <sheetName val="보고서"/>
      <sheetName val="FCF_연(별첨4)"/>
      <sheetName val="S&amp;R"/>
      <sheetName val="기타제세공과"/>
      <sheetName val="FA"/>
      <sheetName val="매각시AMC수수료"/>
      <sheetName val="자본조달구조의확정"/>
      <sheetName val="계약현황(시그마)"/>
      <sheetName val="Rent Roll"/>
      <sheetName val="관리수익"/>
      <sheetName val="임대수익"/>
      <sheetName val="보증금"/>
      <sheetName val="CAPEX(별첨1)"/>
      <sheetName val="취득(별첨2)"/>
      <sheetName val="FCF_월(별첨3)"/>
      <sheetName val="BS_월(별첨5)"/>
      <sheetName val="BS_연(별첨6)"/>
      <sheetName val="IS_월(별첨7)"/>
      <sheetName val="IS_연(별첨8)"/>
      <sheetName val="CF_월(별첨9)"/>
      <sheetName val="CF_연(별첨10)"/>
      <sheetName val="RE(별첨11)"/>
      <sheetName val="Opex(별첨12)"/>
      <sheetName val="보유세(별첨13)"/>
      <sheetName val="매각가(별첨14)"/>
      <sheetName val="재원조달(월)(별첨15)"/>
      <sheetName val="재원조달(연간)(별첨16)"/>
      <sheetName val="감가"/>
      <sheetName val="임대현황(냉동창고)"/>
    </sheetNames>
    <sheetDataSet>
      <sheetData sheetId="0" refreshError="1"/>
      <sheetData sheetId="1" refreshError="1"/>
      <sheetData sheetId="2" refreshError="1"/>
      <sheetData sheetId="3" refreshError="1"/>
      <sheetData sheetId="4">
        <row r="33">
          <cell r="F33">
            <v>6.0000000000000001E-3</v>
          </cell>
        </row>
        <row r="34">
          <cell r="F34">
            <v>4.0000000000000002E-4</v>
          </cell>
        </row>
        <row r="35">
          <cell r="F35">
            <v>2.0000000000000001E-4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Intro2"/>
      <sheetName val="Id"/>
      <sheetName val="품셈TABLE"/>
      <sheetName val="Parameter"/>
      <sheetName val="노무비"/>
      <sheetName val="賃料等一覧"/>
      <sheetName val="1Month+Sheet2!"/>
      <sheetName val="본관내역서"/>
      <sheetName val="조직및_인원계획"/>
      <sheetName val="견적내역-미화_(2)"/>
      <sheetName val="견적내역-보안_(2)"/>
      <sheetName val="Macro1"/>
      <sheetName val="OPREV(대한)"/>
      <sheetName val="세금과공과"/>
      <sheetName val="이자율"/>
      <sheetName val="2004SS"/>
      <sheetName val="2004CJ"/>
      <sheetName val="1 Cash Flow Analysis"/>
      <sheetName val=" 토목 처리장도급내역서 "/>
      <sheetName val="Sheet1"/>
      <sheetName val="7 (2)"/>
      <sheetName val="국내"/>
      <sheetName val="2.Summary-cash"/>
      <sheetName val="최종"/>
      <sheetName val="98지급계획"/>
      <sheetName val="3본사"/>
      <sheetName val="총무팀"/>
      <sheetName val="마포-임현"/>
      <sheetName val="Project_CF"/>
      <sheetName val="직원자료입력"/>
      <sheetName val="외화금융(97-03)"/>
      <sheetName val="산업은행 경영지표"/>
      <sheetName val="익월작업계힉"/>
      <sheetName val="수지차(년)"/>
      <sheetName val="단가"/>
      <sheetName val="회사정보"/>
      <sheetName val="Cash Flow"/>
      <sheetName val="Source"/>
      <sheetName val="임대료산정(자동계산)"/>
      <sheetName val="재무가정"/>
      <sheetName val="공사개요"/>
      <sheetName val="지급어음(일별)"/>
      <sheetName val="リスト"/>
      <sheetName val="효용적수"/>
      <sheetName val="간접경상비"/>
      <sheetName val="관리부동산 목록"/>
      <sheetName val="S&amp;R"/>
      <sheetName val="현장"/>
      <sheetName val="tsuga"/>
      <sheetName val="설직재-1"/>
      <sheetName val="조직및_인원계획1"/>
      <sheetName val="견적내역-미화_(2)1"/>
      <sheetName val="견적내역-보안_(2)1"/>
      <sheetName val="_토목_처리장도급내역서_"/>
      <sheetName val="1_Cash_Flow_Analysis"/>
      <sheetName val="7_(2)"/>
      <sheetName val="2_Summary-cash"/>
      <sheetName val="산업은행_경영지표"/>
      <sheetName val="Cash_Flow"/>
      <sheetName val="관리부동산_목록"/>
      <sheetName val="범어"/>
      <sheetName val="업무용유지비실적"/>
      <sheetName val="3.총괄_Fund"/>
      <sheetName val="명세"/>
      <sheetName val="Convert"/>
      <sheetName val="첨부1"/>
      <sheetName val="FX Rates"/>
      <sheetName val="이익잉여금처분계산서"/>
      <sheetName val="재무상태변동표"/>
      <sheetName val="제조원가명세서"/>
      <sheetName val="현금흐름표"/>
      <sheetName val="2.대외공문"/>
      <sheetName val="DATA"/>
      <sheetName val="리츠"/>
      <sheetName val="종합"/>
      <sheetName val="Template"/>
      <sheetName val="대림경상68억"/>
      <sheetName val="주차"/>
      <sheetName val="임대현황"/>
      <sheetName val="로담코총괄제안견적3"/>
      <sheetName val="불법주정차"/>
      <sheetName val="범용개발순소요비용"/>
      <sheetName val="JUCKEYK"/>
      <sheetName val="Assumption"/>
      <sheetName val="入力用(家賃)"/>
      <sheetName val="入力用(駐車)"/>
      <sheetName val="20관리비율"/>
      <sheetName val="이익영"/>
      <sheetName val="15"/>
      <sheetName val="N賃率-職"/>
      <sheetName val="조직및_인원계획2"/>
      <sheetName val="견적내역-미화_(2)2"/>
      <sheetName val="견적내역-보안_(2)2"/>
      <sheetName val="_토목_처리장도급내역서_1"/>
      <sheetName val="7_(2)1"/>
      <sheetName val="1_Cash_Flow_Analysis1"/>
      <sheetName val="2_Summary-cash1"/>
      <sheetName val="산업은행_경영지표1"/>
      <sheetName val="Cash_Flow1"/>
      <sheetName val="관리부동산_목록1"/>
      <sheetName val="2_대외공문"/>
      <sheetName val="3_총괄_Fund"/>
      <sheetName val="FX_Rates"/>
      <sheetName val="받을어음"/>
      <sheetName val="Initial Input Variable"/>
      <sheetName val="Journal"/>
      <sheetName val="1.0"/>
      <sheetName val="Summary"/>
      <sheetName val="상품입고집계"/>
      <sheetName val="データ"/>
      <sheetName val="시나리오"/>
      <sheetName val="상가매매0115"/>
      <sheetName val="상가임대0115"/>
      <sheetName val="토지가격산출기초"/>
      <sheetName val="공시지가"/>
      <sheetName val="Data Sheet"/>
      <sheetName val="Valuation"/>
      <sheetName val="인원계획_미화"/>
      <sheetName val="001"/>
      <sheetName val="Assumptions"/>
      <sheetName val="Customer Databas"/>
      <sheetName val="일위대가목차"/>
      <sheetName val="MOTOR"/>
      <sheetName val="Instructions"/>
      <sheetName val="Initial_Input_Variable"/>
      <sheetName val="Customer_Databas"/>
      <sheetName val="ASP"/>
      <sheetName val="Budget 2005(DW)"/>
      <sheetName val="2. Summary-cash"/>
      <sheetName val="Area"/>
      <sheetName val="차액보증"/>
      <sheetName val="내역"/>
      <sheetName val="0.1keyAssumption"/>
      <sheetName val="0.0ControlSheet"/>
      <sheetName val="98년매출액및매출원가"/>
      <sheetName val="손익계산서(가로)"/>
      <sheetName val="견적과실행예산"/>
      <sheetName val="เงินกู้ MGC"/>
      <sheetName val="เงินกู้ธนชาติ"/>
      <sheetName val="Trial Balance"/>
      <sheetName val="GenLedger BalSht"/>
      <sheetName val="A-4"/>
      <sheetName val="Sens&amp;Anal"/>
      <sheetName val="ROE(FI)"/>
      <sheetName val="총투자비산정"/>
      <sheetName val="정부노임단가"/>
      <sheetName val="XL4Poppy"/>
      <sheetName val="품의서"/>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 val="빌딩리스트"/>
      <sheetName val="빌딩경영보고서"/>
      <sheetName val="예산(한화)"/>
      <sheetName val="Front Cover"/>
      <sheetName val="Front_Cover"/>
      <sheetName val="시설장비"/>
      <sheetName val="지분법(AK) (2)"/>
      <sheetName val="한일자야(감액손실) (2)"/>
      <sheetName val="부관맨홀조서"/>
      <sheetName val="대차대조표"/>
      <sheetName val="2공구산출내역"/>
      <sheetName val="Data&amp;Result"/>
      <sheetName val="현금"/>
      <sheetName val="현금흐름Ⅰ"/>
      <sheetName val="전체손익"/>
      <sheetName val="LIST"/>
      <sheetName val="管理見積(ｶﾅｻﾞﾜ)"/>
      <sheetName val="요율"/>
      <sheetName val="기준정보"/>
      <sheetName val="목록"/>
      <sheetName val="중기"/>
      <sheetName val="1ST"/>
      <sheetName val="controll"/>
      <sheetName val="가격표"/>
      <sheetName val="VA요약(가정 및 배당)"/>
      <sheetName val="건물대사"/>
      <sheetName val="공통"/>
      <sheetName val="소비자가"/>
      <sheetName val="99판매상세"/>
      <sheetName val="nr030112"/>
      <sheetName val="제품수불"/>
      <sheetName val="0103"/>
      <sheetName val="Expense Schedule (4)"/>
      <sheetName val="현장관리비"/>
      <sheetName val="기타수익"/>
      <sheetName val="SCH03"/>
      <sheetName val="내역서 제출"/>
      <sheetName val="실행철강하도"/>
      <sheetName val="argl(1)"/>
      <sheetName val="F"/>
      <sheetName val="Table"/>
      <sheetName val="개요"/>
      <sheetName val="BS"/>
      <sheetName val="***********************00"/>
      <sheetName val="UW_A"/>
      <sheetName val="Data(인원)"/>
      <sheetName val="구분"/>
      <sheetName val="2월"/>
      <sheetName val="Development"/>
      <sheetName val="Income"/>
      <sheetName val="Total"/>
      <sheetName val="CASHFLOW"/>
      <sheetName val="ARDEBT"/>
      <sheetName val="anaysis_sheet"/>
      <sheetName val="SALE"/>
      <sheetName val="소유임차부동산(원본)"/>
      <sheetName val="업무분장 "/>
      <sheetName val="영업.일1"/>
      <sheetName val="2 Harajuku Jimusho"/>
      <sheetName val="Occupancy Scenario"/>
      <sheetName val="품명"/>
      <sheetName val="점코드"/>
      <sheetName val="산수(hd-0)"/>
      <sheetName val="산수(hd-1)"/>
      <sheetName val="Ⅰ-3"/>
      <sheetName val="인건비"/>
      <sheetName val=" 견적서"/>
      <sheetName val="Training"/>
      <sheetName val="Facility Information"/>
      <sheetName val="General"/>
      <sheetName val="People"/>
      <sheetName val="Quality"/>
      <sheetName val="Risk"/>
      <sheetName val="10월 (2)"/>
      <sheetName val="종합-임현"/>
      <sheetName val="내역1"/>
      <sheetName val="이우(hd)"/>
      <sheetName val="분양금할인"/>
      <sheetName val="주요기준"/>
      <sheetName val="D1300 자삽"/>
      <sheetName val="Input Screen"/>
      <sheetName val="설-원가"/>
      <sheetName val="설치자재"/>
      <sheetName val="단중"/>
      <sheetName val="Baby일위대가"/>
      <sheetName val="입력변수"/>
      <sheetName val="원가계산서"/>
      <sheetName val="101동"/>
      <sheetName val="손익"/>
      <sheetName val="07-Bud"/>
      <sheetName val="서식시트"/>
      <sheetName val="Front_Cover1"/>
      <sheetName val="지분법(AK)_(2)"/>
      <sheetName val="한일자야(감액손실)_(2)"/>
      <sheetName val="영업_일1"/>
      <sheetName val="10월_(2)"/>
      <sheetName val="Facility_Information"/>
      <sheetName val="기본사항"/>
      <sheetName val="유가증권미수"/>
      <sheetName val="부동산세금"/>
      <sheetName val="CostApp."/>
      <sheetName val="Lookup"/>
      <sheetName val="Deal Assumptions"/>
      <sheetName val="Köpfe"/>
      <sheetName val="Office only Letup"/>
      <sheetName val="Tenants"/>
      <sheetName val="Data_Sheet"/>
      <sheetName val="Occupancy_Scenario"/>
      <sheetName val="빌딩코드"/>
      <sheetName val="식음료"/>
      <sheetName val="데이터유효성검사자료"/>
      <sheetName val="Tax"/>
      <sheetName val="Collateral"/>
      <sheetName val="일위대가목록"/>
      <sheetName val="Assumptions "/>
      <sheetName val="Customer_Databas1"/>
      <sheetName val="Initial_Input_Variable1"/>
      <sheetName val="2__Summary-cash"/>
      <sheetName val="Budget_2005(DW)"/>
      <sheetName val="GenLedger_BalSht"/>
      <sheetName val="0_1keyAssumption"/>
      <sheetName val="0_0ControlSheet"/>
      <sheetName val="เงินกู้_MGC"/>
      <sheetName val="Trial_Balance"/>
      <sheetName val="1_0"/>
      <sheetName val="2_Harajuku_Jimusho"/>
      <sheetName val="_견적서"/>
      <sheetName val="품목명"/>
      <sheetName val="관람석제출"/>
      <sheetName val="추가시설-시설팀"/>
      <sheetName val="Budget 2004(DW)"/>
      <sheetName val="VL"/>
      <sheetName val="TEL"/>
      <sheetName val="96수출"/>
      <sheetName val="K1자재(3차등)"/>
      <sheetName val="교비지출"/>
      <sheetName val="wall"/>
      <sheetName val="출자한도"/>
      <sheetName val="BOJUNGGM"/>
      <sheetName val="시화점실행"/>
      <sheetName val="3.빌딩손익_6년차"/>
      <sheetName val="3.4.수도광열비"/>
      <sheetName val="내역서"/>
      <sheetName val="ｂｌｕｅ"/>
      <sheetName val="CostData"/>
      <sheetName val="IncomeData"/>
      <sheetName val="PropertyData"/>
      <sheetName val="WFGInfo"/>
      <sheetName val="WBS98"/>
      <sheetName val="담보명세"/>
      <sheetName val="Utility Usage 한솔엠닷컴"/>
      <sheetName val="II. Assumptions"/>
      <sheetName val="시설총괄"/>
      <sheetName val="전선 및 전선관"/>
      <sheetName val="연구인원내역"/>
      <sheetName val="BSD (2)"/>
      <sheetName val="CT"/>
      <sheetName val="주요가정"/>
      <sheetName val="2F 회의실견적(5_14 일대)"/>
      <sheetName val="조회총괄"/>
      <sheetName val="6월실적"/>
      <sheetName val="SETUP"/>
      <sheetName val="조도계산서 (도서)"/>
      <sheetName val="RM목표&amp;실적"/>
      <sheetName val="일위대가"/>
      <sheetName val="96수표어음"/>
      <sheetName val="물건조서"/>
      <sheetName val="안산기계장치"/>
      <sheetName val="견적정보"/>
      <sheetName val="1,2"/>
      <sheetName val="9,10"/>
      <sheetName val="11,12"/>
      <sheetName val="13,14"/>
      <sheetName val="15,16"/>
      <sheetName val="17,18"/>
      <sheetName val="19,20"/>
      <sheetName val="23,24"/>
      <sheetName val="25,26"/>
      <sheetName val="27,28"/>
      <sheetName val="29,30"/>
      <sheetName val="3,4"/>
      <sheetName val="31,32"/>
      <sheetName val="33,34"/>
      <sheetName val="5,6"/>
      <sheetName val="56"/>
      <sheetName val="7,8"/>
      <sheetName val="공사설계서"/>
      <sheetName val="백호우계수"/>
      <sheetName val="유림골조"/>
      <sheetName val="한국오키"/>
      <sheetName val="노임"/>
      <sheetName val="DATA_Garak"/>
      <sheetName val="DATA_Total"/>
      <sheetName val="DATA_Kwangju"/>
      <sheetName val="DATA_Daejeon"/>
      <sheetName val="DATA_Sadang"/>
      <sheetName val="DATA_Yangjae"/>
      <sheetName val="DATA_Yoido"/>
      <sheetName val="DATA_Ulsan"/>
      <sheetName val="DATA_Incheon"/>
      <sheetName val="DATA_Jeonju"/>
      <sheetName val="9GNG운반"/>
      <sheetName val="일반경비"/>
      <sheetName val="도기류"/>
      <sheetName val="갑지(추정)"/>
      <sheetName val="분당임차변경"/>
      <sheetName val="Sheet11"/>
      <sheetName val="직노"/>
      <sheetName val="수목단가"/>
      <sheetName val="자재단가"/>
      <sheetName val="노임단가"/>
      <sheetName val="Work"/>
      <sheetName val="FOOD&amp;BEVERAGE"/>
      <sheetName val="Dental City 가정"/>
      <sheetName val="사업예산내역"/>
      <sheetName val="사업예산품의서"/>
      <sheetName val="95WBS"/>
      <sheetName val="단가산출"/>
      <sheetName val="#REF"/>
      <sheetName val="結果（２年後１億円振り替え）"/>
      <sheetName val="VA요약(가정_및_배당)"/>
      <sheetName val="내역서_제출"/>
      <sheetName val="정산표"/>
      <sheetName val="반포2차"/>
      <sheetName val="데이타"/>
      <sheetName val="구로점"/>
      <sheetName val="전기내역서(총계)"/>
      <sheetName val="선급비용"/>
      <sheetName val="1 자원총괄"/>
      <sheetName val="약품공급2"/>
      <sheetName val="건축내역"/>
      <sheetName val="요약&amp;결과"/>
      <sheetName val="재료"/>
      <sheetName val="별제권_정리담보권1"/>
      <sheetName val="시멘트"/>
      <sheetName val="A"/>
      <sheetName val="BOK차입"/>
      <sheetName val="APT"/>
      <sheetName val="콘크리트타설집계표"/>
      <sheetName val="운동장 (2)"/>
      <sheetName val="전력"/>
      <sheetName val="(Monthly)"/>
      <sheetName val="실행내역"/>
      <sheetName val="조사번호"/>
      <sheetName val="원가서"/>
      <sheetName val="conclusion"/>
      <sheetName val="결정단가"/>
      <sheetName val="comparables"/>
      <sheetName val="Deduction"/>
      <sheetName val="other"/>
      <sheetName val="Cash receipt"/>
      <sheetName val="대비"/>
      <sheetName val="Calendar"/>
      <sheetName val="자료"/>
      <sheetName val="2003정규직(1년이상)"/>
      <sheetName val="영업.일"/>
      <sheetName val="Initial_Input_Variable2"/>
      <sheetName val="Customer_Databas2"/>
      <sheetName val="Budget_2005(DW)1"/>
      <sheetName val="2__Summary-cash1"/>
      <sheetName val="เงินกู้_MGC1"/>
      <sheetName val="Trial_Balance1"/>
      <sheetName val="GenLedger_BalSht1"/>
      <sheetName val="0_1keyAssumption1"/>
      <sheetName val="0_0ControlSheet1"/>
      <sheetName val="1_01"/>
      <sheetName val="2_Harajuku_Jimusho1"/>
      <sheetName val="_견적서1"/>
      <sheetName val="FX_Rates1"/>
      <sheetName val="Office_only_Letup"/>
      <sheetName val="Assumptions_"/>
      <sheetName val="Budget_2004(DW)"/>
      <sheetName val="돈암사업"/>
      <sheetName val="CA"/>
      <sheetName val="금융"/>
      <sheetName val="은행"/>
      <sheetName val="리스"/>
      <sheetName val="보험"/>
      <sheetName val="Funding"/>
      <sheetName val="CF(M)"/>
      <sheetName val="IS(FY)"/>
      <sheetName val="ﾘｽﾄ"/>
      <sheetName val="準備ｼｰﾄ"/>
      <sheetName val="Inve. &amp; Income Assum."/>
      <sheetName val="세목별"/>
      <sheetName val="Front_Cover2"/>
      <sheetName val="지분법(AK)_(2)1"/>
      <sheetName val="한일자야(감액손실)_(2)1"/>
      <sheetName val="영업_일11"/>
      <sheetName val="10월_(2)1"/>
      <sheetName val="Facility_Information1"/>
      <sheetName val="조직도 빽업"/>
      <sheetName val="민감도"/>
      <sheetName val="물량"/>
      <sheetName val="매출"/>
      <sheetName val="목차"/>
      <sheetName val="표지"/>
      <sheetName val="PROJECT BRIEF(EX.NEW)"/>
      <sheetName val="17.채용자명단"/>
      <sheetName val="분전함신설"/>
      <sheetName val="접지1종"/>
      <sheetName val="감사일어"/>
      <sheetName val="9.Utilities"/>
      <sheetName val="95-96매출액등"/>
      <sheetName val="단가표"/>
      <sheetName val="붙임2-1  지급조서명세서(2001년분)"/>
      <sheetName val="SIMULATION"/>
      <sheetName val="구리토평1전기"/>
      <sheetName val="생산직"/>
      <sheetName val="Sheet2"/>
      <sheetName val="결재방연결"/>
      <sheetName val="실적"/>
      <sheetName val="관리비계산서"/>
      <sheetName val="1.2"/>
      <sheetName val="업무분장_"/>
      <sheetName val="소방사항"/>
      <sheetName val="이름표"/>
      <sheetName val="일반수량총괄집계"/>
      <sheetName val="Accrued Interest income"/>
      <sheetName val="ﾄﾞﾛｯﾌﾟﾀﾞｳﾝﾒﾆｭｰ"/>
      <sheetName val="외상매출금현황-수정분 A2"/>
      <sheetName val="Data_Sheet1"/>
      <sheetName val="Occupancy_Scenario1"/>
      <sheetName val="CostApp_"/>
      <sheetName val="Dental_City_가정"/>
      <sheetName val="DB"/>
      <sheetName val="손익계산서(管理)"/>
      <sheetName val="직재"/>
      <sheetName val="재집"/>
      <sheetName val="3-4현"/>
      <sheetName val="3-3현"/>
      <sheetName val="Menu_Link"/>
      <sheetName val="근린생활"/>
      <sheetName val="I一般比"/>
      <sheetName val="일위"/>
      <sheetName val="전선_및_전선관"/>
      <sheetName val="Tier 1"/>
      <sheetName val="PLD"/>
      <sheetName val="COVER"/>
      <sheetName val="수량계산"/>
      <sheetName val="일위산출"/>
      <sheetName val="CF Case1(메인)"/>
      <sheetName val="영업사양"/>
      <sheetName val="DATE"/>
      <sheetName val="조사자료"/>
      <sheetName val="스포회원매출"/>
      <sheetName val="순수통장"/>
      <sheetName val="적립수신"/>
      <sheetName val="준공내역(을)"/>
      <sheetName val="ASSUM"/>
      <sheetName val="신상자료"/>
      <sheetName val="당초"/>
      <sheetName val="현금흐름"/>
      <sheetName val="Rent(Old)"/>
      <sheetName val="작업본"/>
      <sheetName val="설치공사비"/>
      <sheetName val="간접재료비산출표-27-30"/>
      <sheetName val="을지"/>
      <sheetName val="D01"/>
      <sheetName val="비용자료"/>
      <sheetName val="비용예산자료"/>
      <sheetName val="수익자료"/>
      <sheetName val="수익예산자료"/>
      <sheetName val="VA요약(가정_및_배당)1"/>
      <sheetName val="내역서_제출1"/>
      <sheetName val="임대수익"/>
      <sheetName val="base"/>
      <sheetName val="MEMORY"/>
      <sheetName val="식재인부"/>
      <sheetName val="울산"/>
      <sheetName val="SRC-B3U2"/>
      <sheetName val="견적세부내역_보안미화_5%"/>
      <sheetName val="Utilities"/>
      <sheetName val="Utility Usage YTN TOWER"/>
      <sheetName val="제직재"/>
      <sheetName val="제-노임"/>
      <sheetName val="손익분석"/>
      <sheetName val="설계조건"/>
      <sheetName val="비용산식"/>
      <sheetName val="단가비교"/>
      <sheetName val="코드"/>
      <sheetName val="현금경비중역"/>
      <sheetName val="조사시트"/>
      <sheetName val="GAAP Pru"/>
      <sheetName val="Utility Usage엠닷컴 26"/>
      <sheetName val="과"/>
      <sheetName val="기본가정"/>
      <sheetName val="총투자비"/>
      <sheetName val="총투자비(총괄)"/>
      <sheetName val="EACT10"/>
      <sheetName val="일반관리비"/>
      <sheetName val="집계표"/>
      <sheetName val="J直材4"/>
      <sheetName val="LANGUAGE"/>
      <sheetName val="8"/>
      <sheetName val="10"/>
      <sheetName val="12"/>
      <sheetName val="9"/>
      <sheetName val="11"/>
      <sheetName val="2"/>
      <sheetName val="강재"/>
      <sheetName val="출금실적"/>
      <sheetName val="여과지동"/>
      <sheetName val="기초자료"/>
      <sheetName val="상환계획(선순위)(Q)"/>
      <sheetName val="CABLE SIZE-1"/>
      <sheetName val="일위대가표"/>
      <sheetName val="운영비"/>
      <sheetName val="10.익월 업무 계획-전기,방재"/>
      <sheetName val="lee"/>
      <sheetName val="집계표소트"/>
      <sheetName val="계산요약"/>
      <sheetName val="설치수량"/>
      <sheetName val="値付くん"/>
      <sheetName val="프로젝트목록"/>
      <sheetName val="Current"/>
      <sheetName val="부하계산서"/>
      <sheetName val="Budget"/>
      <sheetName val="g. Rent Roll"/>
      <sheetName val="Label"/>
      <sheetName val="의뢰건 (2)"/>
      <sheetName val="Bilanz zum_06_12_30"/>
      <sheetName val="契約状況一覧"/>
      <sheetName val="物件概要"/>
      <sheetName val="定期巡回報告書"/>
      <sheetName val=" 目次"/>
      <sheetName val="Macro Codes"/>
      <sheetName val="도급자재"/>
      <sheetName val="その他ローン差額"/>
      <sheetName val="외주가공"/>
      <sheetName val="해외법인"/>
      <sheetName val="단가대비표"/>
      <sheetName val="'94자산"/>
      <sheetName val="충주"/>
      <sheetName val="PROJECT BRIEF"/>
      <sheetName val="일반변동비청구내역"/>
      <sheetName val="실비정산청구내역"/>
      <sheetName val="재정비직인"/>
      <sheetName val="재정비내역"/>
      <sheetName val="지적고시내역"/>
      <sheetName val="정화조동내역"/>
      <sheetName val="절대지우지말것"/>
      <sheetName val="연결임시"/>
      <sheetName val="기존단가 (2)"/>
      <sheetName val="임시"/>
      <sheetName val="기자재비"/>
      <sheetName val="일위대가(가설)"/>
      <sheetName val="lendor"/>
      <sheetName val="총사업비명세"/>
      <sheetName val="재무조건"/>
      <sheetName val="CF(양식23)"/>
      <sheetName val="차입금상환계획"/>
      <sheetName val="총투자비(총괄)재원조달"/>
      <sheetName val="10월"/>
      <sheetName val="Linelev4"/>
      <sheetName val="수입"/>
      <sheetName val="GenLedger_B沅ࡢ䠁魡_x0014__x0000_"/>
      <sheetName val="퇴직영수증"/>
      <sheetName val="LD TX"/>
      <sheetName val="GenLedger_B샅&amp;_x0000__x0000__x0000_"/>
      <sheetName val="Import_FX"/>
      <sheetName val="CHECK LIST"/>
      <sheetName val="하조서"/>
      <sheetName val="공통부대비"/>
      <sheetName val="Gangbo"/>
      <sheetName val="간접비계산"/>
      <sheetName val="2000년1차"/>
      <sheetName val="2000전체분"/>
      <sheetName val="Secured Master"/>
      <sheetName val="지우기"/>
      <sheetName val="マスタ"/>
      <sheetName val="프로젝트코드"/>
      <sheetName val="BID"/>
      <sheetName val="Ⅱ1-0타"/>
      <sheetName val="GenLedger_B³땇_x0019__x0000__x0000__x0000_"/>
      <sheetName val="GenLedger_B悳ß_x001a__x0000__x0000__x0000_"/>
      <sheetName val="_______________________00"/>
      <sheetName val="SYD PL data"/>
      <sheetName val="5. 2020 OCC rate"/>
      <sheetName val="옥외외등집계표"/>
      <sheetName val="자재단가비교표"/>
      <sheetName val="금호"/>
      <sheetName val="누호"/>
      <sheetName val="sch"/>
      <sheetName val="富士見積"/>
      <sheetName val="SpQ"/>
      <sheetName val="사용자정의"/>
      <sheetName val="제품표준규격"/>
      <sheetName val="관급자재"/>
      <sheetName val="임대관리수익"/>
      <sheetName val="익산"/>
      <sheetName val="을-ATYPE"/>
      <sheetName val="Physical Description"/>
      <sheetName val="HBCT"/>
      <sheetName val="쌍용건설"/>
      <sheetName val="Taxes"/>
      <sheetName val="9-1차이내역"/>
      <sheetName val="Details"/>
      <sheetName val="공사현황"/>
      <sheetName val="1.우편집중내역서"/>
      <sheetName val="検針表"/>
      <sheetName val="완성차 미수금"/>
      <sheetName val="Assp_BS"/>
      <sheetName val="공사원가계산서"/>
      <sheetName val="마포토정"/>
      <sheetName val="전신환매도율"/>
      <sheetName val="disposition"/>
      <sheetName val="TB"/>
      <sheetName val="区分"/>
      <sheetName val="명세표참조"/>
      <sheetName val="Zero Curve"/>
      <sheetName val="Loan Calcs"/>
      <sheetName val="Holidays"/>
      <sheetName val="Reporting"/>
      <sheetName val="물가변동대가세부내역서"/>
      <sheetName val="A1"/>
      <sheetName val="요약BS"/>
      <sheetName val="일위_파일"/>
      <sheetName val="TBUS"/>
      <sheetName val="CIP"/>
      <sheetName val="품셈(기초)"/>
      <sheetName val="Input"/>
      <sheetName val="기본입력사항"/>
      <sheetName val="TEMP2"/>
      <sheetName val="TEMP"/>
      <sheetName val="JA"/>
      <sheetName val="입력항목"/>
      <sheetName val="감가상각"/>
      <sheetName val="ken"/>
      <sheetName val="LevModel"/>
      <sheetName val="Assumpt(Grand Hotel)"/>
      <sheetName val="경비"/>
      <sheetName val="카"/>
      <sheetName val="FX"/>
      <sheetName val="가정&amp;결과"/>
      <sheetName val="급여표"/>
      <sheetName val="INFORM"/>
      <sheetName val="★민감도"/>
      <sheetName val="총괄표"/>
      <sheetName val="파이프류"/>
      <sheetName val="추가예산"/>
      <sheetName val="issued"/>
      <sheetName val="util"/>
      <sheetName val="기본가정_및_요약"/>
      <sheetName val="2005년_예산"/>
      <sheetName val="수입_추정(임대료)"/>
      <sheetName val="수입_추정(관리비)"/>
      <sheetName val="수입_추정(보증금)"/>
      <sheetName val="월별_Rentroll"/>
      <sheetName val="2004년_실제_수입"/>
      <sheetName val="자본적_지출"/>
      <sheetName val="영업_일"/>
      <sheetName val="증감대비"/>
      <sheetName val="단위단가"/>
      <sheetName val="1.능률현황"/>
      <sheetName val="2.호선별예상실적"/>
      <sheetName val="기본자료"/>
      <sheetName val="운동장_(2)"/>
      <sheetName val="R&amp;D"/>
      <sheetName val="2004,상노임"/>
      <sheetName val="수량집계"/>
      <sheetName val="대출유지.2"/>
      <sheetName val="지수산출"/>
      <sheetName val="인사자료총집계"/>
      <sheetName val="전기"/>
      <sheetName val="SO416"/>
      <sheetName val="Sheet1 (2)"/>
      <sheetName val="Schedule 5A"/>
      <sheetName val="손익차9월2"/>
      <sheetName val="계정"/>
      <sheetName val="급여대장출력"/>
      <sheetName val="적용토목"/>
      <sheetName val="ANL"/>
      <sheetName val="평자재단가"/>
      <sheetName val="★集計シート★"/>
      <sheetName val="GenLedger_B刀_x0010__x0000__x0000__x0000__x0000_"/>
      <sheetName val="Pg2.Maint Svc St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refreshError="1"/>
      <sheetData sheetId="283" refreshError="1"/>
      <sheetData sheetId="284" refreshError="1"/>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표지"/>
      <sheetName val="목차"/>
      <sheetName val="개관"/>
      <sheetName val="가정"/>
      <sheetName val="예산결과"/>
      <sheetName val="예산&amp;계획_통합"/>
      <sheetName val="예산&amp;계획_시그마"/>
      <sheetName val="예산&amp;계획_시티"/>
      <sheetName val="예산&amp;계획_그레이스"/>
      <sheetName val="예산&amp;계획_골든"/>
      <sheetName val="보임관_시그마"/>
      <sheetName val="보임관_시티"/>
      <sheetName val="보임관_그레이스"/>
      <sheetName val="보임관_골든"/>
      <sheetName val="주차수익_시티"/>
      <sheetName val="주차수익_그레이스"/>
      <sheetName val="주차수익_골든"/>
      <sheetName val="위탁관리비"/>
      <sheetName val="건물재산세_시그마"/>
      <sheetName val="건물분재산세_시티"/>
      <sheetName val="건물분재산세_그레이스"/>
      <sheetName val="건물분재산세_골든"/>
      <sheetName val="토지분재산세"/>
      <sheetName val="기타제세공과"/>
      <sheetName val="보험료"/>
      <sheetName val="수광비_시그마"/>
      <sheetName val="수광비_시티"/>
      <sheetName val="수광비_그레이스"/>
      <sheetName val="수광비_골든"/>
      <sheetName val="공사"/>
      <sheetName val="감가상각비"/>
      <sheetName val="지급수수료"/>
      <sheetName val="일반관리비"/>
      <sheetName val="이자수익"/>
      <sheetName val="15기예산"/>
      <sheetName val="15기예산_시그마"/>
      <sheetName val="15기예산_시티"/>
      <sheetName val="15기예산_그레이스"/>
      <sheetName val="15기예산_골든"/>
      <sheetName val="16기예산"/>
      <sheetName val="16기예산_시그마"/>
      <sheetName val="16기예산_시티"/>
      <sheetName val="16기예산_그레이스"/>
      <sheetName val="16기예산_골든"/>
      <sheetName val="현금흐름표"/>
      <sheetName val="이익잉여금처분계산서"/>
      <sheetName val="별첨1.사업계획"/>
      <sheetName val="별첨1-1.사업계획(시그마)"/>
      <sheetName val="별첨1-2.사업계획(시티)"/>
      <sheetName val="별첨1-3.사업계획(그레이스)"/>
      <sheetName val="별첨1-4.사업계획(골든)"/>
      <sheetName val="별첨2"/>
      <sheetName val="별첨2-1(시그마)"/>
      <sheetName val="별첨2-2(시티)"/>
      <sheetName val="별첨2-3(그레이스)"/>
      <sheetName val="별첨2-4(골든))"/>
      <sheetName val="별첨3"/>
      <sheetName val="별첨3-1(시그마)"/>
      <sheetName val="별첨3-2(시티)"/>
      <sheetName val="별첨3-3(그레이스)"/>
      <sheetName val="별첨3-4(골든)"/>
      <sheetName val="별첨4"/>
      <sheetName val="별첨4-1(시그마)"/>
      <sheetName val="별첨4-2(시티)"/>
      <sheetName val="별첨4-3(그레이스)"/>
      <sheetName val="별첨4-4(골든)"/>
      <sheetName val="13기실적"/>
      <sheetName val="14기실적"/>
      <sheetName val="Sheet1"/>
      <sheetName val="재무가정"/>
    </sheetNames>
    <sheetDataSet>
      <sheetData sheetId="0"/>
      <sheetData sheetId="1"/>
      <sheetData sheetId="2"/>
      <sheetData sheetId="3"/>
      <sheetData sheetId="4"/>
      <sheetData sheetId="5">
        <row r="21">
          <cell r="Q21">
            <v>20768648731.769424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view="pageBreakPreview" zoomScaleSheetLayoutView="100" workbookViewId="0">
      <selection activeCell="J31" sqref="J31"/>
    </sheetView>
  </sheetViews>
  <sheetFormatPr defaultRowHeight="16.5"/>
  <cols>
    <col min="1" max="11" width="9" style="2"/>
    <col min="12" max="12" width="22.5" style="2" customWidth="1"/>
    <col min="13" max="16384" width="9" style="4"/>
  </cols>
  <sheetData>
    <row r="1" spans="1:13" ht="17.25" thickBot="1">
      <c r="L1" s="3"/>
    </row>
    <row r="2" spans="1:13">
      <c r="A2" s="5"/>
      <c r="B2" s="6"/>
      <c r="C2" s="6"/>
      <c r="D2" s="6"/>
      <c r="E2" s="6"/>
      <c r="F2" s="6"/>
      <c r="G2" s="6"/>
      <c r="H2" s="6"/>
      <c r="I2" s="6"/>
      <c r="J2" s="6"/>
      <c r="K2" s="6"/>
      <c r="L2" s="7"/>
      <c r="M2" s="8"/>
    </row>
    <row r="3" spans="1:13">
      <c r="A3" s="9"/>
      <c r="B3" s="10"/>
      <c r="C3" s="10"/>
      <c r="D3" s="10"/>
      <c r="E3" s="10"/>
      <c r="F3" s="10"/>
      <c r="G3" s="10"/>
      <c r="H3" s="10"/>
      <c r="I3" s="10"/>
      <c r="J3" s="10"/>
      <c r="K3" s="10"/>
      <c r="L3" s="11"/>
    </row>
    <row r="4" spans="1:13">
      <c r="A4" s="9"/>
      <c r="B4" s="10"/>
      <c r="C4" s="10"/>
      <c r="D4" s="10"/>
      <c r="E4" s="10"/>
      <c r="F4" s="10"/>
      <c r="G4" s="10"/>
      <c r="H4" s="10"/>
      <c r="I4" s="10"/>
      <c r="J4" s="10"/>
      <c r="K4" s="10"/>
      <c r="L4" s="12"/>
    </row>
    <row r="5" spans="1:13">
      <c r="A5" s="9"/>
      <c r="B5" s="10"/>
      <c r="C5" s="10"/>
      <c r="D5" s="10"/>
      <c r="E5" s="10"/>
      <c r="F5" s="10"/>
      <c r="G5" s="10"/>
      <c r="H5" s="10"/>
      <c r="I5" s="10"/>
      <c r="J5" s="10"/>
      <c r="K5" s="10"/>
      <c r="L5" s="12"/>
    </row>
    <row r="6" spans="1:13" ht="16.5" customHeight="1">
      <c r="A6" s="9"/>
      <c r="B6" s="10"/>
      <c r="C6" s="10"/>
      <c r="D6" s="10"/>
      <c r="E6" s="10"/>
      <c r="F6" s="10"/>
      <c r="G6" s="10"/>
      <c r="H6" s="10"/>
      <c r="I6" s="10"/>
      <c r="J6" s="10"/>
      <c r="K6" s="10"/>
      <c r="L6" s="12"/>
    </row>
    <row r="7" spans="1:13">
      <c r="A7" s="9"/>
      <c r="B7" s="10"/>
      <c r="C7" s="10"/>
      <c r="D7" s="10"/>
      <c r="E7" s="10"/>
      <c r="F7" s="10"/>
      <c r="G7" s="10"/>
      <c r="H7" s="10"/>
      <c r="I7" s="10"/>
      <c r="J7" s="10"/>
      <c r="K7" s="10"/>
      <c r="L7" s="12"/>
    </row>
    <row r="8" spans="1:13" ht="26.25">
      <c r="A8" s="13"/>
      <c r="B8" s="10"/>
      <c r="C8" s="10"/>
      <c r="D8" s="10"/>
      <c r="E8" s="10"/>
      <c r="F8" s="10"/>
      <c r="G8" s="10"/>
      <c r="H8" s="10"/>
      <c r="I8" s="10"/>
      <c r="J8" s="10"/>
      <c r="K8" s="10"/>
      <c r="L8" s="12"/>
    </row>
    <row r="9" spans="1:13" ht="33.75">
      <c r="A9" s="189" t="s">
        <v>0</v>
      </c>
      <c r="B9" s="190"/>
      <c r="C9" s="190"/>
      <c r="D9" s="190"/>
      <c r="E9" s="190"/>
      <c r="F9" s="190"/>
      <c r="G9" s="190"/>
      <c r="H9" s="190"/>
      <c r="I9" s="190"/>
      <c r="J9" s="190"/>
      <c r="K9" s="190"/>
      <c r="L9" s="191"/>
    </row>
    <row r="10" spans="1:13" ht="26.25">
      <c r="A10" s="13"/>
      <c r="B10" s="10"/>
      <c r="C10" s="10"/>
      <c r="D10" s="10"/>
      <c r="E10" s="10"/>
      <c r="F10" s="10"/>
      <c r="G10" s="10"/>
      <c r="H10" s="10"/>
      <c r="I10" s="10"/>
      <c r="J10" s="10"/>
      <c r="K10" s="10"/>
      <c r="L10" s="12"/>
    </row>
    <row r="11" spans="1:13" ht="33.75">
      <c r="A11" s="189" t="s">
        <v>80</v>
      </c>
      <c r="B11" s="190"/>
      <c r="C11" s="190"/>
      <c r="D11" s="190"/>
      <c r="E11" s="190"/>
      <c r="F11" s="190"/>
      <c r="G11" s="190"/>
      <c r="H11" s="190"/>
      <c r="I11" s="190"/>
      <c r="J11" s="190"/>
      <c r="K11" s="190"/>
      <c r="L11" s="191"/>
    </row>
    <row r="12" spans="1:13">
      <c r="A12" s="9"/>
      <c r="B12" s="10"/>
      <c r="C12" s="10"/>
      <c r="D12" s="10"/>
      <c r="E12" s="10"/>
      <c r="F12" s="10"/>
      <c r="G12" s="10"/>
      <c r="H12" s="10"/>
      <c r="I12" s="10"/>
      <c r="J12" s="10"/>
      <c r="K12" s="10"/>
      <c r="L12" s="12"/>
    </row>
    <row r="13" spans="1:13" ht="26.25">
      <c r="A13" s="192" t="s">
        <v>1756</v>
      </c>
      <c r="B13" s="193"/>
      <c r="C13" s="193"/>
      <c r="D13" s="193"/>
      <c r="E13" s="193"/>
      <c r="F13" s="193"/>
      <c r="G13" s="193"/>
      <c r="H13" s="193"/>
      <c r="I13" s="193"/>
      <c r="J13" s="193"/>
      <c r="K13" s="193"/>
      <c r="L13" s="194"/>
    </row>
    <row r="14" spans="1:13" ht="16.5" customHeight="1">
      <c r="A14" s="14"/>
      <c r="B14" s="15"/>
      <c r="C14" s="15"/>
      <c r="D14" s="15"/>
      <c r="E14" s="15"/>
      <c r="F14" s="15"/>
      <c r="G14" s="15"/>
      <c r="H14" s="15"/>
      <c r="I14" s="15"/>
      <c r="J14" s="15"/>
      <c r="K14" s="15"/>
      <c r="L14" s="16"/>
    </row>
    <row r="15" spans="1:13" ht="16.5" customHeight="1">
      <c r="A15" s="14"/>
      <c r="B15" s="15"/>
      <c r="C15" s="15"/>
      <c r="D15" s="15"/>
      <c r="E15" s="15"/>
      <c r="F15" s="15"/>
      <c r="G15" s="15"/>
      <c r="H15" s="15"/>
      <c r="I15" s="15"/>
      <c r="J15" s="15"/>
      <c r="K15" s="15"/>
      <c r="L15" s="16"/>
    </row>
    <row r="16" spans="1:13" ht="16.5" customHeight="1">
      <c r="A16" s="14"/>
      <c r="B16" s="15"/>
      <c r="C16" s="15"/>
      <c r="D16" s="15"/>
      <c r="E16" s="15"/>
      <c r="F16" s="15"/>
      <c r="G16" s="15"/>
      <c r="H16" s="15"/>
      <c r="I16" s="15"/>
      <c r="J16" s="15"/>
      <c r="K16" s="15"/>
      <c r="L16" s="16"/>
    </row>
    <row r="17" spans="1:12" ht="16.5" customHeight="1">
      <c r="A17" s="14"/>
      <c r="B17" s="15"/>
      <c r="C17" s="15"/>
      <c r="D17" s="15"/>
      <c r="E17" s="15"/>
      <c r="F17" s="15"/>
      <c r="G17" s="15"/>
      <c r="H17" s="15"/>
      <c r="I17" s="15"/>
      <c r="J17" s="15"/>
      <c r="K17" s="15"/>
      <c r="L17" s="16"/>
    </row>
    <row r="18" spans="1:12" ht="16.5" customHeight="1">
      <c r="A18" s="14"/>
      <c r="B18" s="15"/>
      <c r="C18" s="15"/>
      <c r="D18" s="15"/>
      <c r="E18" s="15"/>
      <c r="F18" s="15"/>
      <c r="G18" s="15"/>
      <c r="H18" s="15"/>
      <c r="I18" s="15"/>
      <c r="J18" s="15"/>
      <c r="K18" s="15"/>
      <c r="L18" s="16"/>
    </row>
    <row r="19" spans="1:12" ht="16.5" customHeight="1">
      <c r="A19" s="14"/>
      <c r="B19" s="15"/>
      <c r="C19" s="15"/>
      <c r="D19" s="15"/>
      <c r="E19" s="15"/>
      <c r="F19" s="15"/>
      <c r="G19" s="15"/>
      <c r="H19" s="15"/>
      <c r="I19" s="15"/>
      <c r="J19" s="15"/>
      <c r="K19" s="15"/>
      <c r="L19" s="16"/>
    </row>
    <row r="20" spans="1:12">
      <c r="A20" s="17"/>
      <c r="B20" s="18"/>
      <c r="C20" s="18"/>
      <c r="D20" s="18"/>
      <c r="E20" s="18"/>
      <c r="F20" s="18"/>
      <c r="G20" s="18"/>
      <c r="H20" s="18"/>
      <c r="I20" s="18"/>
      <c r="J20" s="18"/>
      <c r="K20" s="18"/>
      <c r="L20" s="19"/>
    </row>
    <row r="21" spans="1:12">
      <c r="A21" s="17"/>
      <c r="B21" s="18"/>
      <c r="C21" s="18"/>
      <c r="D21" s="18"/>
      <c r="E21" s="18"/>
      <c r="F21" s="18"/>
      <c r="G21" s="18"/>
      <c r="H21" s="18"/>
      <c r="I21" s="18"/>
      <c r="J21" s="18"/>
      <c r="K21" s="18"/>
      <c r="L21" s="19"/>
    </row>
    <row r="22" spans="1:12" ht="17.25" thickBot="1">
      <c r="A22" s="20"/>
      <c r="B22" s="21"/>
      <c r="C22" s="21"/>
      <c r="D22" s="21"/>
      <c r="E22" s="21"/>
      <c r="F22" s="21"/>
      <c r="G22" s="21"/>
      <c r="H22" s="21"/>
      <c r="I22" s="21"/>
      <c r="J22" s="21"/>
      <c r="K22" s="21"/>
      <c r="L22" s="22"/>
    </row>
    <row r="23" spans="1:12">
      <c r="A23" s="18"/>
      <c r="B23" s="18"/>
      <c r="C23" s="18"/>
      <c r="D23" s="18"/>
      <c r="E23" s="18"/>
      <c r="F23" s="18"/>
      <c r="G23" s="18"/>
      <c r="H23" s="18"/>
      <c r="I23" s="18"/>
      <c r="J23" s="18"/>
      <c r="K23" s="18"/>
      <c r="L23" s="18"/>
    </row>
    <row r="24" spans="1:12">
      <c r="A24" s="18"/>
      <c r="B24" s="18"/>
      <c r="C24" s="18"/>
      <c r="D24" s="18"/>
      <c r="E24" s="18"/>
      <c r="F24" s="18"/>
      <c r="G24" s="18"/>
      <c r="H24" s="18"/>
      <c r="I24" s="18"/>
      <c r="J24" s="18"/>
      <c r="K24" s="18"/>
      <c r="L24" s="18"/>
    </row>
    <row r="25" spans="1:12">
      <c r="A25" s="18"/>
      <c r="B25" s="18"/>
      <c r="C25" s="18"/>
      <c r="D25" s="18"/>
      <c r="E25" s="18"/>
      <c r="F25" s="18"/>
      <c r="G25" s="18"/>
      <c r="H25" s="18"/>
      <c r="I25" s="18"/>
      <c r="J25" s="18"/>
      <c r="K25" s="18"/>
      <c r="L25" s="18"/>
    </row>
  </sheetData>
  <mergeCells count="3">
    <mergeCell ref="A9:L9"/>
    <mergeCell ref="A11:L11"/>
    <mergeCell ref="A13:L13"/>
  </mergeCells>
  <phoneticPr fontId="1" type="noConversion"/>
  <printOptions horizontalCentered="1"/>
  <pageMargins left="0.74803149606299213" right="0.74803149606299213" top="0.98425196850393704" bottom="0.98425196850393704" header="0.51181102362204722" footer="0.51181102362204722"/>
  <pageSetup paperSize="9" scale="95" orientation="landscape"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view="pageBreakPreview" zoomScaleNormal="100" zoomScaleSheetLayoutView="100" workbookViewId="0">
      <selection activeCell="E5" sqref="E5"/>
    </sheetView>
  </sheetViews>
  <sheetFormatPr defaultRowHeight="13.5"/>
  <cols>
    <col min="1" max="1" width="2.125" style="24" customWidth="1"/>
    <col min="2" max="2" width="20.125" style="24" customWidth="1"/>
    <col min="3" max="3" width="22.5" style="24" customWidth="1"/>
    <col min="4" max="5" width="22.375" style="24" customWidth="1"/>
    <col min="6" max="6" width="20.125" style="24" customWidth="1"/>
    <col min="7" max="16384" width="9" style="24"/>
  </cols>
  <sheetData>
    <row r="1" spans="2:6" ht="24" customHeight="1">
      <c r="B1" s="195" t="s">
        <v>85</v>
      </c>
      <c r="C1" s="195"/>
      <c r="D1" s="195"/>
      <c r="E1" s="195"/>
      <c r="F1" s="195"/>
    </row>
    <row r="2" spans="2:6" s="39" customFormat="1" ht="16.5">
      <c r="B2" s="40" t="s">
        <v>66</v>
      </c>
      <c r="C2" s="38"/>
      <c r="D2" s="38"/>
      <c r="E2" s="38"/>
      <c r="F2" s="38"/>
    </row>
    <row r="3" spans="2:6" s="39" customFormat="1" ht="16.5">
      <c r="B3" s="41" t="s">
        <v>67</v>
      </c>
      <c r="C3" s="38"/>
      <c r="D3" s="38"/>
      <c r="E3" s="38"/>
      <c r="F3" s="38"/>
    </row>
    <row r="4" spans="2:6" s="39" customFormat="1" ht="16.5">
      <c r="B4" s="41" t="s">
        <v>71</v>
      </c>
      <c r="C4" s="38"/>
      <c r="D4" s="38"/>
      <c r="E4" s="38"/>
      <c r="F4" s="38"/>
    </row>
    <row r="5" spans="2:6" s="39" customFormat="1" ht="16.5">
      <c r="B5" s="45" t="s">
        <v>69</v>
      </c>
      <c r="C5" s="38"/>
      <c r="D5" s="38"/>
      <c r="E5" s="38"/>
      <c r="F5" s="38"/>
    </row>
    <row r="6" spans="2:6" s="39" customFormat="1" ht="16.5">
      <c r="B6" s="45" t="s">
        <v>78</v>
      </c>
      <c r="C6" s="38"/>
      <c r="D6" s="38"/>
      <c r="E6" s="38"/>
      <c r="F6" s="38"/>
    </row>
    <row r="7" spans="2:6" s="39" customFormat="1" ht="16.5">
      <c r="B7" s="45" t="s">
        <v>70</v>
      </c>
      <c r="C7" s="38"/>
      <c r="D7" s="38"/>
      <c r="E7" s="38"/>
      <c r="F7" s="38"/>
    </row>
    <row r="8" spans="2:6" ht="24" customHeight="1">
      <c r="B8" s="25"/>
      <c r="C8" s="25"/>
      <c r="D8" s="25"/>
      <c r="E8" s="25"/>
      <c r="F8" s="26" t="s">
        <v>1</v>
      </c>
    </row>
    <row r="9" spans="2:6" ht="33">
      <c r="B9" s="23" t="s">
        <v>14</v>
      </c>
      <c r="C9" s="66" t="s">
        <v>75</v>
      </c>
      <c r="D9" s="66" t="s">
        <v>76</v>
      </c>
      <c r="E9" s="66" t="s">
        <v>77</v>
      </c>
      <c r="F9" s="23" t="s">
        <v>13</v>
      </c>
    </row>
    <row r="10" spans="2:6" ht="24" customHeight="1">
      <c r="B10" s="27" t="s">
        <v>2</v>
      </c>
      <c r="C10" s="44"/>
      <c r="D10" s="44"/>
      <c r="E10" s="44"/>
      <c r="F10" s="196"/>
    </row>
    <row r="11" spans="2:6" ht="24" customHeight="1">
      <c r="B11" s="27" t="s">
        <v>3</v>
      </c>
      <c r="C11" s="44"/>
      <c r="D11" s="44"/>
      <c r="E11" s="44"/>
      <c r="F11" s="197"/>
    </row>
    <row r="12" spans="2:6" ht="24" customHeight="1">
      <c r="B12" s="27" t="s">
        <v>4</v>
      </c>
      <c r="C12" s="44"/>
      <c r="D12" s="44"/>
      <c r="E12" s="44"/>
      <c r="F12" s="197"/>
    </row>
    <row r="13" spans="2:6" ht="24" customHeight="1">
      <c r="B13" s="27" t="s">
        <v>5</v>
      </c>
      <c r="C13" s="44"/>
      <c r="D13" s="44"/>
      <c r="E13" s="44"/>
      <c r="F13" s="197"/>
    </row>
    <row r="14" spans="2:6" ht="24" customHeight="1">
      <c r="B14" s="27" t="s">
        <v>6</v>
      </c>
      <c r="C14" s="44"/>
      <c r="D14" s="44"/>
      <c r="E14" s="44"/>
      <c r="F14" s="197"/>
    </row>
    <row r="15" spans="2:6" ht="24" customHeight="1">
      <c r="B15" s="27" t="s">
        <v>7</v>
      </c>
      <c r="C15" s="44"/>
      <c r="D15" s="44"/>
      <c r="E15" s="44"/>
      <c r="F15" s="197"/>
    </row>
    <row r="16" spans="2:6" ht="24" customHeight="1">
      <c r="B16" s="27" t="s">
        <v>8</v>
      </c>
      <c r="C16" s="44"/>
      <c r="D16" s="44"/>
      <c r="E16" s="44"/>
      <c r="F16" s="197"/>
    </row>
    <row r="17" spans="2:6" ht="24" customHeight="1">
      <c r="B17" s="27" t="s">
        <v>9</v>
      </c>
      <c r="C17" s="44"/>
      <c r="D17" s="44"/>
      <c r="E17" s="44"/>
      <c r="F17" s="197"/>
    </row>
    <row r="18" spans="2:6" ht="24" customHeight="1">
      <c r="B18" s="27" t="s">
        <v>11</v>
      </c>
      <c r="C18" s="44"/>
      <c r="D18" s="44"/>
      <c r="E18" s="44"/>
      <c r="F18" s="197"/>
    </row>
    <row r="19" spans="2:6" ht="24" customHeight="1">
      <c r="B19" s="27" t="s">
        <v>10</v>
      </c>
      <c r="C19" s="44"/>
      <c r="D19" s="44"/>
      <c r="E19" s="44"/>
      <c r="F19" s="198"/>
    </row>
    <row r="20" spans="2:6" ht="24" customHeight="1">
      <c r="B20" s="27" t="s">
        <v>15</v>
      </c>
      <c r="C20" s="42" t="e">
        <f>C19/C14</f>
        <v>#DIV/0!</v>
      </c>
      <c r="D20" s="42" t="e">
        <f>D19/D14</f>
        <v>#DIV/0!</v>
      </c>
      <c r="E20" s="42" t="e">
        <f t="shared" ref="E20" si="0">E19/E14</f>
        <v>#DIV/0!</v>
      </c>
      <c r="F20" s="43" t="e">
        <f>AVERAGE(C20:E20)</f>
        <v>#DIV/0!</v>
      </c>
    </row>
    <row r="21" spans="2:6" ht="24" customHeight="1">
      <c r="B21" s="27" t="s">
        <v>12</v>
      </c>
      <c r="C21" s="42" t="e">
        <f>C13/C14</f>
        <v>#DIV/0!</v>
      </c>
      <c r="D21" s="42" t="e">
        <f>D13/D14</f>
        <v>#DIV/0!</v>
      </c>
      <c r="E21" s="42" t="e">
        <f>E13/E14</f>
        <v>#DIV/0!</v>
      </c>
      <c r="F21" s="43" t="e">
        <f>AVERAGE(C21:E21)</f>
        <v>#DIV/0!</v>
      </c>
    </row>
    <row r="22" spans="2:6" ht="24" customHeight="1">
      <c r="B22" s="27" t="s">
        <v>16</v>
      </c>
      <c r="C22" s="42" t="e">
        <f>C14/C12</f>
        <v>#DIV/0!</v>
      </c>
      <c r="D22" s="42" t="e">
        <f t="shared" ref="D22:E22" si="1">D14/D12</f>
        <v>#DIV/0!</v>
      </c>
      <c r="E22" s="42" t="e">
        <f t="shared" si="1"/>
        <v>#DIV/0!</v>
      </c>
      <c r="F22" s="43" t="e">
        <f>AVERAGE(C22:E22)</f>
        <v>#DIV/0!</v>
      </c>
    </row>
    <row r="23" spans="2:6" ht="12" customHeight="1">
      <c r="B23" s="199" t="s">
        <v>79</v>
      </c>
      <c r="C23" s="199"/>
      <c r="D23" s="199"/>
      <c r="E23" s="199"/>
      <c r="F23" s="199"/>
    </row>
    <row r="24" spans="2:6" ht="12.75" customHeight="1">
      <c r="B24" s="199"/>
      <c r="C24" s="199"/>
      <c r="D24" s="199"/>
      <c r="E24" s="199"/>
      <c r="F24" s="199"/>
    </row>
    <row r="25" spans="2:6" ht="12.75" customHeight="1">
      <c r="B25" s="199"/>
      <c r="C25" s="199"/>
      <c r="D25" s="199"/>
      <c r="E25" s="199"/>
      <c r="F25" s="199"/>
    </row>
    <row r="26" spans="2:6" ht="12.75" customHeight="1">
      <c r="B26" s="199"/>
      <c r="C26" s="199"/>
      <c r="D26" s="199"/>
      <c r="E26" s="199"/>
      <c r="F26" s="199"/>
    </row>
    <row r="27" spans="2:6" ht="12.75" customHeight="1">
      <c r="B27" s="199"/>
      <c r="C27" s="199"/>
      <c r="D27" s="199"/>
      <c r="E27" s="199"/>
      <c r="F27" s="199"/>
    </row>
    <row r="28" spans="2:6" ht="12.75" customHeight="1">
      <c r="B28" s="199"/>
      <c r="C28" s="199"/>
      <c r="D28" s="199"/>
      <c r="E28" s="199"/>
      <c r="F28" s="199"/>
    </row>
    <row r="29" spans="2:6" ht="7.5" customHeight="1">
      <c r="B29" s="199"/>
      <c r="C29" s="199"/>
      <c r="D29" s="199"/>
      <c r="E29" s="199"/>
      <c r="F29" s="199"/>
    </row>
    <row r="30" spans="2:6" ht="12.75" hidden="1" customHeight="1">
      <c r="B30" s="199"/>
      <c r="C30" s="199"/>
      <c r="D30" s="199"/>
      <c r="E30" s="199"/>
      <c r="F30" s="199"/>
    </row>
    <row r="31" spans="2:6" hidden="1">
      <c r="B31" s="199"/>
      <c r="C31" s="199"/>
      <c r="D31" s="199"/>
      <c r="E31" s="199"/>
      <c r="F31" s="199"/>
    </row>
  </sheetData>
  <mergeCells count="3">
    <mergeCell ref="B1:F1"/>
    <mergeCell ref="F10:F19"/>
    <mergeCell ref="B23:F31"/>
  </mergeCells>
  <phoneticPr fontId="1" type="noConversion"/>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9"/>
  <sheetViews>
    <sheetView tabSelected="1" view="pageBreakPreview" zoomScale="130" zoomScaleNormal="120" zoomScaleSheetLayoutView="130" workbookViewId="0">
      <selection activeCell="B1" sqref="B1:I1"/>
    </sheetView>
  </sheetViews>
  <sheetFormatPr defaultRowHeight="13.5"/>
  <cols>
    <col min="1" max="1" width="4" style="24" customWidth="1"/>
    <col min="2" max="4" width="12.375" style="24" customWidth="1"/>
    <col min="5" max="5" width="11.875" style="24" bestFit="1" customWidth="1"/>
    <col min="6" max="8" width="12.375" style="24" customWidth="1"/>
    <col min="9" max="9" width="15.25" style="24" customWidth="1"/>
    <col min="10" max="16384" width="9" style="24"/>
  </cols>
  <sheetData>
    <row r="1" spans="1:11" ht="27.75" customHeight="1">
      <c r="B1" s="200" t="s">
        <v>84</v>
      </c>
      <c r="C1" s="200"/>
      <c r="D1" s="200"/>
      <c r="E1" s="200"/>
      <c r="F1" s="200"/>
      <c r="G1" s="200"/>
      <c r="H1" s="200"/>
      <c r="I1" s="200"/>
    </row>
    <row r="2" spans="1:11">
      <c r="B2" s="40" t="s">
        <v>66</v>
      </c>
      <c r="C2" s="46"/>
      <c r="D2" s="46"/>
      <c r="E2" s="46"/>
      <c r="F2" s="46"/>
      <c r="G2" s="46"/>
      <c r="H2" s="46"/>
      <c r="I2" s="46"/>
    </row>
    <row r="3" spans="1:11">
      <c r="B3" s="41" t="s">
        <v>67</v>
      </c>
      <c r="C3" s="46"/>
      <c r="D3" s="46"/>
      <c r="E3" s="46"/>
      <c r="F3" s="46"/>
      <c r="G3" s="46"/>
      <c r="H3" s="46"/>
      <c r="I3" s="46"/>
    </row>
    <row r="4" spans="1:11">
      <c r="B4" s="186" t="s">
        <v>1833</v>
      </c>
      <c r="C4" s="182"/>
      <c r="D4" s="182"/>
      <c r="E4" s="182"/>
      <c r="F4" s="182"/>
      <c r="G4" s="182"/>
      <c r="H4" s="182"/>
      <c r="I4" s="46"/>
    </row>
    <row r="5" spans="1:11">
      <c r="B5" s="41" t="s">
        <v>68</v>
      </c>
      <c r="C5" s="46"/>
      <c r="D5" s="46"/>
      <c r="E5" s="46"/>
      <c r="F5" s="46"/>
      <c r="G5" s="46"/>
      <c r="H5" s="46"/>
      <c r="I5" s="46"/>
    </row>
    <row r="6" spans="1:11">
      <c r="B6" s="45" t="s">
        <v>72</v>
      </c>
      <c r="C6" s="46"/>
      <c r="D6" s="46"/>
      <c r="E6" s="46"/>
      <c r="F6" s="46"/>
      <c r="G6" s="46"/>
      <c r="H6" s="46"/>
      <c r="I6" s="46"/>
    </row>
    <row r="7" spans="1:11">
      <c r="B7" s="45" t="s">
        <v>1759</v>
      </c>
      <c r="C7" s="46"/>
      <c r="D7" s="46"/>
      <c r="E7" s="46"/>
      <c r="F7" s="46"/>
      <c r="G7" s="46"/>
      <c r="H7" s="46"/>
      <c r="I7" s="46"/>
    </row>
    <row r="8" spans="1:11">
      <c r="B8" s="41" t="s">
        <v>1760</v>
      </c>
      <c r="C8" s="46"/>
      <c r="D8" s="46"/>
      <c r="E8" s="46"/>
      <c r="F8" s="46"/>
      <c r="G8" s="46"/>
      <c r="H8" s="46"/>
      <c r="I8" s="46"/>
    </row>
    <row r="9" spans="1:11">
      <c r="B9" s="45" t="s">
        <v>1758</v>
      </c>
      <c r="C9" s="46"/>
      <c r="D9" s="46"/>
      <c r="E9" s="46"/>
      <c r="F9" s="46"/>
      <c r="G9" s="46"/>
      <c r="H9" s="46"/>
      <c r="I9" s="46"/>
    </row>
    <row r="10" spans="1:11">
      <c r="B10" s="45" t="s">
        <v>73</v>
      </c>
      <c r="C10" s="46"/>
      <c r="D10" s="46"/>
      <c r="E10" s="46"/>
      <c r="F10" s="46"/>
      <c r="G10" s="46"/>
      <c r="H10" s="46"/>
      <c r="I10" s="46"/>
    </row>
    <row r="11" spans="1:11">
      <c r="B11" s="45" t="s">
        <v>1761</v>
      </c>
      <c r="C11" s="46"/>
      <c r="D11" s="46"/>
      <c r="E11" s="46"/>
      <c r="F11" s="46"/>
      <c r="G11" s="46"/>
      <c r="H11" s="46"/>
      <c r="I11" s="46"/>
    </row>
    <row r="12" spans="1:11">
      <c r="B12" s="45" t="s">
        <v>1762</v>
      </c>
      <c r="C12" s="46"/>
      <c r="D12" s="46"/>
      <c r="E12" s="46"/>
      <c r="F12" s="46"/>
      <c r="G12" s="46"/>
      <c r="H12" s="46"/>
      <c r="I12" s="46"/>
    </row>
    <row r="13" spans="1:11">
      <c r="B13" s="181" t="s">
        <v>1831</v>
      </c>
      <c r="C13" s="182"/>
      <c r="D13" s="182"/>
      <c r="E13" s="182"/>
      <c r="F13" s="182"/>
      <c r="G13" s="182"/>
      <c r="H13" s="182"/>
      <c r="I13" s="182"/>
    </row>
    <row r="14" spans="1:11">
      <c r="B14" s="46"/>
      <c r="C14" s="46"/>
      <c r="D14" s="46"/>
      <c r="E14" s="46"/>
      <c r="F14" s="46"/>
      <c r="G14" s="46"/>
      <c r="H14" s="46"/>
      <c r="I14" s="46"/>
    </row>
    <row r="15" spans="1:11" ht="27.75" customHeight="1">
      <c r="B15" s="30" t="s">
        <v>55</v>
      </c>
      <c r="C15" s="31"/>
      <c r="D15" s="32"/>
      <c r="E15" s="32"/>
      <c r="F15" s="32"/>
      <c r="G15" s="32"/>
      <c r="H15" s="32"/>
      <c r="I15" s="32"/>
    </row>
    <row r="16" spans="1:11" ht="33">
      <c r="A16" s="24" t="s">
        <v>81</v>
      </c>
      <c r="B16" s="29" t="s">
        <v>44</v>
      </c>
      <c r="C16" s="29" t="s">
        <v>45</v>
      </c>
      <c r="D16" s="29" t="s">
        <v>46</v>
      </c>
      <c r="E16" s="29" t="s">
        <v>47</v>
      </c>
      <c r="F16" s="29" t="s">
        <v>48</v>
      </c>
      <c r="G16" s="29" t="s">
        <v>49</v>
      </c>
      <c r="H16" s="29" t="s">
        <v>53</v>
      </c>
      <c r="I16" s="29" t="s">
        <v>54</v>
      </c>
      <c r="K16" s="28"/>
    </row>
    <row r="17" spans="1:11">
      <c r="A17" s="24">
        <v>1</v>
      </c>
      <c r="B17" s="33" t="s">
        <v>50</v>
      </c>
      <c r="C17" s="47" t="s">
        <v>64</v>
      </c>
      <c r="D17" s="48"/>
      <c r="E17" s="48"/>
      <c r="F17" s="48"/>
      <c r="G17" s="68">
        <f ca="1">SUMIF(B26:E28,C17,E26:E28)</f>
        <v>2.9150684931506849</v>
      </c>
      <c r="H17" s="51"/>
      <c r="I17" s="52"/>
      <c r="J17" s="28"/>
      <c r="K17" s="28"/>
    </row>
    <row r="18" spans="1:11">
      <c r="A18" s="24">
        <v>2</v>
      </c>
      <c r="B18" s="203" t="s">
        <v>51</v>
      </c>
      <c r="C18" s="49" t="s">
        <v>65</v>
      </c>
      <c r="D18" s="48"/>
      <c r="E18" s="48"/>
      <c r="F18" s="48"/>
      <c r="G18" s="68">
        <f ca="1">SUMIF(B27:E28,C18,E27:E28)</f>
        <v>6.6</v>
      </c>
      <c r="H18" s="51"/>
      <c r="I18" s="52"/>
      <c r="J18" s="28"/>
      <c r="K18" s="28"/>
    </row>
    <row r="19" spans="1:11">
      <c r="A19" s="24">
        <v>3</v>
      </c>
      <c r="B19" s="204"/>
      <c r="C19" s="48"/>
      <c r="D19" s="48"/>
      <c r="E19" s="48"/>
      <c r="F19" s="48"/>
      <c r="G19" s="68">
        <f ca="1">SUMIF(B28:E28,C19,E28:E28)</f>
        <v>0</v>
      </c>
      <c r="H19" s="51"/>
      <c r="I19" s="52"/>
    </row>
    <row r="20" spans="1:11">
      <c r="A20" s="24">
        <v>4</v>
      </c>
      <c r="B20" s="205" t="s">
        <v>52</v>
      </c>
      <c r="C20" s="50"/>
      <c r="D20" s="48"/>
      <c r="E20" s="48"/>
      <c r="F20" s="48"/>
      <c r="G20" s="68">
        <f ca="1">SUMIF(B29:E29,C20,E29:E29)</f>
        <v>0</v>
      </c>
      <c r="H20" s="51"/>
      <c r="I20" s="52"/>
    </row>
    <row r="21" spans="1:11">
      <c r="A21" s="24">
        <v>5</v>
      </c>
      <c r="B21" s="206"/>
      <c r="C21" s="48"/>
      <c r="D21" s="48"/>
      <c r="E21" s="48"/>
      <c r="F21" s="48"/>
      <c r="G21" s="68">
        <f ca="1">SUMIF(B29:E30,C21,E29:E30)</f>
        <v>0</v>
      </c>
      <c r="H21" s="53"/>
      <c r="I21" s="52"/>
    </row>
    <row r="22" spans="1:11" ht="27.75" customHeight="1">
      <c r="B22" s="34"/>
      <c r="C22" s="35"/>
      <c r="D22" s="34"/>
      <c r="E22" s="34"/>
      <c r="F22" s="34"/>
      <c r="G22" s="36"/>
      <c r="H22" s="36"/>
      <c r="I22" s="37"/>
    </row>
    <row r="23" spans="1:11" ht="27.75" customHeight="1">
      <c r="B23" s="30" t="s">
        <v>60</v>
      </c>
      <c r="C23" s="31"/>
      <c r="D23" s="32"/>
      <c r="E23" s="32"/>
      <c r="F23" s="32"/>
      <c r="G23" s="32"/>
      <c r="H23" s="32"/>
      <c r="I23" s="32"/>
    </row>
    <row r="24" spans="1:11" ht="16.5">
      <c r="B24" s="212" t="s">
        <v>56</v>
      </c>
      <c r="C24" s="214" t="s">
        <v>61</v>
      </c>
      <c r="D24" s="214"/>
      <c r="E24" s="214"/>
      <c r="F24" s="212" t="s">
        <v>57</v>
      </c>
      <c r="G24" s="212" t="s">
        <v>58</v>
      </c>
      <c r="H24" s="208" t="s">
        <v>59</v>
      </c>
      <c r="I24" s="209"/>
    </row>
    <row r="25" spans="1:11" ht="33">
      <c r="B25" s="213"/>
      <c r="C25" s="29" t="s">
        <v>62</v>
      </c>
      <c r="D25" s="29" t="s">
        <v>63</v>
      </c>
      <c r="E25" s="29" t="s">
        <v>74</v>
      </c>
      <c r="F25" s="213"/>
      <c r="G25" s="213"/>
      <c r="H25" s="210"/>
      <c r="I25" s="211"/>
    </row>
    <row r="26" spans="1:11" ht="27.75" customHeight="1">
      <c r="B26" s="54" t="s">
        <v>64</v>
      </c>
      <c r="C26" s="55">
        <v>44563</v>
      </c>
      <c r="D26" s="56">
        <v>45199</v>
      </c>
      <c r="E26" s="67">
        <f>(D26-C26+1)/365</f>
        <v>1.7452054794520548</v>
      </c>
      <c r="F26" s="48"/>
      <c r="G26" s="48"/>
      <c r="H26" s="201"/>
      <c r="I26" s="202"/>
    </row>
    <row r="27" spans="1:11" ht="27.75" customHeight="1">
      <c r="B27" s="54" t="s">
        <v>64</v>
      </c>
      <c r="C27" s="55">
        <v>45200</v>
      </c>
      <c r="D27" s="56">
        <v>45626</v>
      </c>
      <c r="E27" s="67">
        <f t="shared" ref="E27:E28" si="0">(D27-C27+1)/365</f>
        <v>1.1698630136986301</v>
      </c>
      <c r="F27" s="48"/>
      <c r="G27" s="48"/>
      <c r="H27" s="201"/>
      <c r="I27" s="202"/>
    </row>
    <row r="28" spans="1:11" ht="27.75" customHeight="1">
      <c r="B28" s="54" t="s">
        <v>65</v>
      </c>
      <c r="C28" s="55">
        <v>43218</v>
      </c>
      <c r="D28" s="56">
        <v>45626</v>
      </c>
      <c r="E28" s="67">
        <f t="shared" si="0"/>
        <v>6.6</v>
      </c>
      <c r="F28" s="48"/>
      <c r="G28" s="48"/>
      <c r="H28" s="201"/>
      <c r="I28" s="202"/>
    </row>
    <row r="29" spans="1:11">
      <c r="B29" s="207"/>
      <c r="C29" s="207"/>
      <c r="D29" s="207"/>
      <c r="E29" s="207"/>
      <c r="F29" s="207"/>
      <c r="G29" s="207"/>
      <c r="H29" s="207"/>
      <c r="I29" s="207"/>
    </row>
  </sheetData>
  <mergeCells count="12">
    <mergeCell ref="B1:I1"/>
    <mergeCell ref="H26:I26"/>
    <mergeCell ref="B18:B19"/>
    <mergeCell ref="B20:B21"/>
    <mergeCell ref="B29:I29"/>
    <mergeCell ref="H24:I25"/>
    <mergeCell ref="G24:G25"/>
    <mergeCell ref="H27:I27"/>
    <mergeCell ref="H28:I28"/>
    <mergeCell ref="F24:F25"/>
    <mergeCell ref="B24:B25"/>
    <mergeCell ref="C24:E24"/>
  </mergeCells>
  <phoneticPr fontId="1" type="noConversion"/>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0"/>
  <sheetViews>
    <sheetView showGridLines="0" view="pageBreakPreview" zoomScale="115" zoomScaleNormal="100" zoomScaleSheetLayoutView="115" workbookViewId="0">
      <selection activeCell="E34" sqref="E34"/>
    </sheetView>
  </sheetViews>
  <sheetFormatPr defaultRowHeight="16.5"/>
  <cols>
    <col min="1" max="1" width="5" customWidth="1"/>
    <col min="2" max="8" width="15.625" customWidth="1"/>
    <col min="9" max="9" width="8" bestFit="1" customWidth="1"/>
    <col min="10" max="10" width="9" bestFit="1" customWidth="1"/>
    <col min="11" max="11" width="11.625" bestFit="1" customWidth="1"/>
    <col min="12" max="12" width="11.5" bestFit="1" customWidth="1"/>
    <col min="13" max="13" width="8" bestFit="1" customWidth="1"/>
    <col min="14" max="15" width="12.5" customWidth="1"/>
  </cols>
  <sheetData>
    <row r="1" spans="1:15" ht="26.25">
      <c r="A1" s="217" t="s">
        <v>86</v>
      </c>
      <c r="B1" s="217"/>
      <c r="C1" s="217"/>
      <c r="D1" s="217"/>
      <c r="E1" s="217"/>
      <c r="F1" s="217"/>
      <c r="G1" s="217"/>
      <c r="H1" s="217"/>
      <c r="I1" s="217"/>
      <c r="J1" s="217"/>
      <c r="K1" s="217"/>
      <c r="L1" s="217"/>
      <c r="M1" s="217"/>
      <c r="N1" s="217"/>
      <c r="O1" s="217"/>
    </row>
    <row r="2" spans="1:15" s="58" customFormat="1" ht="13.5">
      <c r="A2" s="57"/>
      <c r="B2" s="40" t="s">
        <v>66</v>
      </c>
      <c r="C2" s="57"/>
      <c r="D2" s="57"/>
      <c r="E2" s="57"/>
      <c r="F2" s="57"/>
      <c r="G2" s="57"/>
      <c r="H2" s="57"/>
      <c r="I2" s="57"/>
      <c r="J2" s="57"/>
      <c r="K2" s="57"/>
      <c r="L2" s="57"/>
      <c r="M2" s="57"/>
      <c r="N2" s="57"/>
      <c r="O2" s="57"/>
    </row>
    <row r="3" spans="1:15" s="58" customFormat="1" ht="13.5">
      <c r="A3" s="57"/>
      <c r="B3" s="41" t="s">
        <v>67</v>
      </c>
      <c r="C3" s="57"/>
      <c r="D3" s="57"/>
      <c r="E3" s="57"/>
      <c r="F3" s="57"/>
      <c r="G3" s="57"/>
      <c r="H3" s="57"/>
      <c r="I3" s="57"/>
      <c r="J3" s="57"/>
      <c r="K3" s="57"/>
      <c r="L3" s="57"/>
      <c r="M3" s="57"/>
      <c r="N3" s="57"/>
      <c r="O3" s="57"/>
    </row>
    <row r="4" spans="1:15" s="58" customFormat="1" ht="13.5">
      <c r="A4" s="57"/>
      <c r="B4" s="41" t="s">
        <v>1827</v>
      </c>
      <c r="C4" s="183"/>
      <c r="D4" s="57"/>
      <c r="E4" s="57"/>
      <c r="F4" s="57"/>
      <c r="G4" s="57"/>
      <c r="H4" s="57"/>
      <c r="I4" s="57"/>
      <c r="J4" s="57"/>
      <c r="K4" s="57"/>
      <c r="L4" s="57"/>
      <c r="M4" s="57"/>
      <c r="N4" s="57"/>
      <c r="O4" s="57"/>
    </row>
    <row r="5" spans="1:15" s="58" customFormat="1" ht="13.5">
      <c r="A5" s="57"/>
      <c r="B5" s="57"/>
      <c r="C5" s="57"/>
      <c r="D5" s="57"/>
      <c r="E5" s="57"/>
      <c r="F5" s="57"/>
      <c r="G5" s="57"/>
      <c r="H5" s="57"/>
      <c r="I5" s="57"/>
      <c r="J5" s="57"/>
      <c r="K5" s="57"/>
      <c r="L5" s="57"/>
      <c r="M5" s="57"/>
      <c r="N5" s="57"/>
      <c r="O5" s="57"/>
    </row>
    <row r="6" spans="1:15" s="58" customFormat="1" ht="13.5">
      <c r="A6" s="57"/>
      <c r="B6" s="57"/>
      <c r="C6" s="57"/>
      <c r="D6" s="57"/>
      <c r="E6" s="57"/>
      <c r="F6" s="57"/>
      <c r="G6" s="57"/>
      <c r="H6" s="57"/>
      <c r="I6" s="57"/>
      <c r="J6" s="57"/>
      <c r="K6" s="57"/>
      <c r="L6" s="57"/>
      <c r="M6" s="57"/>
      <c r="N6" s="57"/>
      <c r="O6" s="57"/>
    </row>
    <row r="7" spans="1:15" s="58" customFormat="1" ht="13.5">
      <c r="A7" s="57"/>
      <c r="B7" s="57"/>
      <c r="C7" s="57"/>
      <c r="D7" s="57"/>
      <c r="E7" s="57"/>
      <c r="F7" s="57"/>
      <c r="G7" s="57"/>
      <c r="H7" s="57"/>
      <c r="I7" s="57"/>
      <c r="J7" s="57"/>
      <c r="K7" s="57"/>
      <c r="L7" s="57"/>
      <c r="M7" s="57"/>
      <c r="N7" s="57"/>
      <c r="O7" s="57"/>
    </row>
    <row r="8" spans="1:15" ht="20.25">
      <c r="A8" s="1"/>
      <c r="B8" s="59" t="s">
        <v>1763</v>
      </c>
      <c r="C8" s="58"/>
      <c r="D8" s="58"/>
      <c r="E8" s="58"/>
      <c r="F8" s="58"/>
      <c r="G8" s="58"/>
      <c r="H8" s="58"/>
      <c r="I8" s="58"/>
      <c r="J8" s="58"/>
      <c r="K8" s="58"/>
      <c r="L8" s="58"/>
      <c r="M8" s="58"/>
      <c r="N8" s="58"/>
      <c r="O8" s="58"/>
    </row>
    <row r="9" spans="1:15" ht="20.25">
      <c r="A9" s="1"/>
      <c r="B9" s="184" t="s">
        <v>1828</v>
      </c>
      <c r="C9" s="58"/>
      <c r="D9" s="58"/>
      <c r="E9" s="58"/>
      <c r="F9" s="58"/>
      <c r="G9" s="58"/>
      <c r="H9" s="58"/>
      <c r="I9" s="58"/>
      <c r="J9" s="58"/>
      <c r="K9" s="58"/>
      <c r="L9" s="58"/>
      <c r="M9" s="58"/>
      <c r="N9" s="58"/>
      <c r="O9" s="58"/>
    </row>
    <row r="10" spans="1:15">
      <c r="B10" s="58" t="s">
        <v>106</v>
      </c>
      <c r="C10" s="58"/>
      <c r="D10" s="58"/>
      <c r="E10" s="58"/>
      <c r="F10" s="58"/>
      <c r="G10" s="58"/>
      <c r="H10" s="58"/>
      <c r="I10" s="58"/>
      <c r="J10" s="58"/>
      <c r="K10" s="58"/>
      <c r="L10" s="58"/>
      <c r="M10" s="58"/>
      <c r="N10" s="58"/>
      <c r="O10" s="58"/>
    </row>
    <row r="11" spans="1:15">
      <c r="B11" s="58" t="s">
        <v>41</v>
      </c>
      <c r="C11" s="58"/>
      <c r="D11" s="58"/>
      <c r="E11" s="58"/>
      <c r="F11" s="58"/>
      <c r="G11" s="58"/>
      <c r="H11" s="58"/>
      <c r="I11" s="58"/>
      <c r="J11" s="58"/>
      <c r="K11" s="58"/>
      <c r="L11" s="58"/>
      <c r="M11" s="58"/>
      <c r="N11" s="58"/>
      <c r="O11" s="58"/>
    </row>
    <row r="12" spans="1:15">
      <c r="B12" s="58" t="s">
        <v>40</v>
      </c>
      <c r="C12" s="58"/>
      <c r="D12" s="58"/>
      <c r="E12" s="58"/>
      <c r="F12" s="58"/>
      <c r="G12" s="58"/>
      <c r="H12" s="58"/>
      <c r="I12" s="58"/>
      <c r="J12" s="58"/>
      <c r="K12" s="58"/>
      <c r="L12" s="58"/>
      <c r="M12" s="58"/>
      <c r="N12" s="58"/>
      <c r="O12" s="58"/>
    </row>
    <row r="13" spans="1:15">
      <c r="B13" s="58"/>
      <c r="C13" s="58"/>
      <c r="D13" s="58"/>
      <c r="E13" s="58"/>
      <c r="F13" s="58"/>
      <c r="G13" s="58"/>
      <c r="H13" s="58"/>
      <c r="I13" s="58"/>
      <c r="J13" s="58"/>
      <c r="K13" s="58"/>
      <c r="L13" s="58"/>
      <c r="M13" s="58"/>
      <c r="N13" s="58"/>
      <c r="O13" s="58"/>
    </row>
    <row r="14" spans="1:15">
      <c r="B14" s="58"/>
      <c r="C14" s="58"/>
      <c r="D14" s="58"/>
      <c r="E14" s="58"/>
      <c r="F14" s="58"/>
      <c r="G14" s="58"/>
      <c r="H14" s="60" t="s">
        <v>42</v>
      </c>
      <c r="I14" s="60"/>
      <c r="J14" s="58"/>
      <c r="K14" s="58"/>
      <c r="L14" s="58"/>
      <c r="M14" s="58"/>
      <c r="N14" s="58"/>
      <c r="O14" s="58"/>
    </row>
    <row r="15" spans="1:15">
      <c r="B15" s="215" t="s">
        <v>17</v>
      </c>
      <c r="C15" s="215" t="s">
        <v>18</v>
      </c>
      <c r="D15" s="215" t="s">
        <v>19</v>
      </c>
      <c r="E15" s="215" t="s">
        <v>20</v>
      </c>
      <c r="F15" s="215"/>
      <c r="G15" s="215"/>
      <c r="H15" s="215" t="s">
        <v>24</v>
      </c>
      <c r="I15" s="72"/>
      <c r="J15" s="58"/>
      <c r="K15" s="58"/>
      <c r="L15" s="58"/>
      <c r="M15" s="58"/>
      <c r="N15" s="58"/>
      <c r="O15" s="58"/>
    </row>
    <row r="16" spans="1:15">
      <c r="B16" s="215"/>
      <c r="C16" s="215"/>
      <c r="D16" s="215"/>
      <c r="E16" s="61" t="s">
        <v>21</v>
      </c>
      <c r="F16" s="61" t="s">
        <v>22</v>
      </c>
      <c r="G16" s="61" t="s">
        <v>23</v>
      </c>
      <c r="H16" s="215"/>
      <c r="I16" s="58"/>
      <c r="J16" s="58"/>
      <c r="K16" s="58"/>
      <c r="L16" s="58"/>
      <c r="M16" s="58"/>
      <c r="N16" s="58"/>
      <c r="O16" s="58"/>
    </row>
    <row r="17" spans="2:15">
      <c r="B17" s="226" t="s">
        <v>25</v>
      </c>
      <c r="C17" s="61" t="s">
        <v>1764</v>
      </c>
      <c r="D17" s="62"/>
      <c r="E17" s="62"/>
      <c r="F17" s="62"/>
      <c r="G17" s="62"/>
      <c r="H17" s="62"/>
      <c r="I17" s="58"/>
      <c r="J17" s="58"/>
      <c r="K17" s="58"/>
      <c r="L17" s="58"/>
      <c r="M17" s="58"/>
      <c r="N17" s="58"/>
      <c r="O17" s="58"/>
    </row>
    <row r="18" spans="2:15">
      <c r="B18" s="226"/>
      <c r="C18" s="61" t="s">
        <v>26</v>
      </c>
      <c r="D18" s="62"/>
      <c r="E18" s="62"/>
      <c r="F18" s="62"/>
      <c r="G18" s="62"/>
      <c r="H18" s="62"/>
      <c r="I18" s="58"/>
      <c r="J18" s="58"/>
      <c r="K18" s="58"/>
      <c r="L18" s="58"/>
      <c r="M18" s="58"/>
      <c r="N18" s="58"/>
      <c r="O18" s="58"/>
    </row>
    <row r="19" spans="2:15">
      <c r="B19" s="226"/>
      <c r="C19" s="61" t="s">
        <v>27</v>
      </c>
      <c r="D19" s="62"/>
      <c r="E19" s="62"/>
      <c r="F19" s="62"/>
      <c r="G19" s="62"/>
      <c r="H19" s="62"/>
      <c r="I19" s="58"/>
      <c r="J19" s="58"/>
      <c r="K19" s="58"/>
      <c r="L19" s="58"/>
      <c r="M19" s="58"/>
      <c r="N19" s="58"/>
      <c r="O19" s="58"/>
    </row>
    <row r="20" spans="2:15">
      <c r="B20" s="226"/>
      <c r="C20" s="61" t="s">
        <v>1766</v>
      </c>
      <c r="D20" s="62"/>
      <c r="E20" s="62"/>
      <c r="F20" s="62"/>
      <c r="G20" s="62"/>
      <c r="H20" s="62"/>
      <c r="I20" s="58"/>
      <c r="J20" s="58"/>
      <c r="K20" s="58"/>
      <c r="L20" s="58"/>
      <c r="M20" s="58"/>
      <c r="N20" s="58"/>
      <c r="O20" s="58"/>
    </row>
    <row r="21" spans="2:15">
      <c r="B21" s="226"/>
      <c r="C21" s="61" t="s">
        <v>1765</v>
      </c>
      <c r="D21" s="62"/>
      <c r="E21" s="62"/>
      <c r="F21" s="62"/>
      <c r="G21" s="62"/>
      <c r="H21" s="62"/>
      <c r="I21" s="58"/>
      <c r="J21" s="58"/>
      <c r="K21" s="58"/>
      <c r="L21" s="58"/>
      <c r="M21" s="58"/>
      <c r="N21" s="58"/>
      <c r="O21" s="58"/>
    </row>
    <row r="22" spans="2:15" ht="27">
      <c r="B22" s="64" t="s">
        <v>28</v>
      </c>
      <c r="C22" s="61" t="s">
        <v>1765</v>
      </c>
      <c r="D22" s="62"/>
      <c r="E22" s="62"/>
      <c r="F22" s="62"/>
      <c r="G22" s="62"/>
      <c r="H22" s="62"/>
      <c r="I22" s="58"/>
      <c r="J22" s="58"/>
      <c r="K22" s="58"/>
      <c r="L22" s="58"/>
      <c r="M22" s="58"/>
      <c r="N22" s="58"/>
      <c r="O22" s="58"/>
    </row>
    <row r="23" spans="2:15">
      <c r="B23" s="227" t="s">
        <v>29</v>
      </c>
      <c r="C23" s="228"/>
      <c r="D23" s="65">
        <f>SUM(D17:D22)</f>
        <v>0</v>
      </c>
      <c r="E23" s="65">
        <f t="shared" ref="E23:G23" si="0">SUM(E17:E22)</f>
        <v>0</v>
      </c>
      <c r="F23" s="65">
        <f t="shared" si="0"/>
        <v>0</v>
      </c>
      <c r="G23" s="65">
        <f t="shared" si="0"/>
        <v>0</v>
      </c>
      <c r="H23" s="63"/>
      <c r="I23" s="73"/>
      <c r="J23" s="58"/>
      <c r="K23" s="58"/>
      <c r="L23" s="58"/>
      <c r="M23" s="58"/>
      <c r="N23" s="58"/>
      <c r="O23" s="58"/>
    </row>
    <row r="24" spans="2:15">
      <c r="B24" s="58"/>
      <c r="C24" s="58"/>
      <c r="D24" s="58"/>
      <c r="E24" s="58"/>
      <c r="F24" s="58"/>
      <c r="G24" s="58"/>
      <c r="H24" s="58"/>
      <c r="I24" s="58"/>
      <c r="J24" s="58"/>
      <c r="K24" s="58"/>
      <c r="L24" s="58"/>
      <c r="M24" s="58"/>
      <c r="N24" s="58"/>
      <c r="O24" s="58"/>
    </row>
    <row r="25" spans="2:15">
      <c r="B25" s="58"/>
      <c r="C25" s="58"/>
      <c r="D25" s="58"/>
      <c r="E25" s="58"/>
      <c r="F25" s="58"/>
      <c r="G25" s="58"/>
      <c r="H25" s="58"/>
      <c r="I25" s="58"/>
      <c r="J25" s="58"/>
      <c r="K25" s="58"/>
      <c r="L25" s="58"/>
      <c r="M25" s="58"/>
      <c r="N25" s="58"/>
      <c r="O25" s="58"/>
    </row>
    <row r="26" spans="2:15">
      <c r="B26" s="59" t="s">
        <v>1767</v>
      </c>
      <c r="C26" s="58"/>
      <c r="D26" s="58"/>
      <c r="E26" s="58"/>
      <c r="F26" s="58"/>
      <c r="G26" s="58"/>
      <c r="H26" s="58"/>
      <c r="I26" s="58"/>
      <c r="J26" s="58"/>
      <c r="K26" s="58"/>
      <c r="L26" s="58"/>
      <c r="M26" s="58"/>
      <c r="N26" s="58"/>
      <c r="O26" s="58"/>
    </row>
    <row r="27" spans="2:15">
      <c r="B27" s="180" t="s">
        <v>1829</v>
      </c>
      <c r="C27" s="58"/>
      <c r="D27" s="58"/>
      <c r="E27" s="58"/>
      <c r="F27" s="58"/>
      <c r="G27" s="58"/>
      <c r="H27" s="58"/>
      <c r="I27" s="58"/>
      <c r="J27" s="58"/>
      <c r="K27" s="58"/>
      <c r="L27" s="58"/>
      <c r="M27" s="58"/>
      <c r="N27" s="58"/>
      <c r="O27" s="58"/>
    </row>
    <row r="28" spans="2:15">
      <c r="B28" s="180" t="s">
        <v>1774</v>
      </c>
      <c r="C28" s="58"/>
      <c r="D28" s="58"/>
      <c r="E28" s="58"/>
      <c r="F28" s="58"/>
      <c r="G28" s="58"/>
      <c r="H28" s="58"/>
      <c r="I28" s="58"/>
      <c r="J28" s="58"/>
      <c r="K28" s="58"/>
      <c r="L28" s="58"/>
      <c r="M28" s="58"/>
      <c r="N28" s="58"/>
      <c r="O28" s="58"/>
    </row>
    <row r="29" spans="2:15">
      <c r="B29" s="58" t="s">
        <v>1771</v>
      </c>
      <c r="C29" s="58"/>
      <c r="D29" s="58"/>
      <c r="E29" s="58"/>
      <c r="F29" s="58"/>
      <c r="G29" s="58"/>
      <c r="H29" s="58"/>
      <c r="I29" s="58"/>
      <c r="J29" s="58"/>
      <c r="K29" s="58"/>
      <c r="L29" s="58"/>
      <c r="M29" s="58"/>
      <c r="N29" s="58"/>
      <c r="O29" s="58"/>
    </row>
    <row r="30" spans="2:15">
      <c r="B30" s="185" t="s">
        <v>1830</v>
      </c>
      <c r="C30" s="185"/>
      <c r="D30" s="185"/>
      <c r="E30" s="185"/>
      <c r="F30" s="185"/>
      <c r="G30" s="185"/>
      <c r="H30" s="185"/>
      <c r="I30" s="58"/>
      <c r="J30" s="58"/>
      <c r="K30" s="58"/>
      <c r="L30" s="58"/>
      <c r="M30" s="58"/>
      <c r="N30" s="58"/>
      <c r="O30" s="58"/>
    </row>
    <row r="31" spans="2:15">
      <c r="B31" s="185" t="s">
        <v>1826</v>
      </c>
      <c r="C31" s="180"/>
      <c r="D31" s="58"/>
      <c r="E31" s="58"/>
      <c r="F31" s="58"/>
      <c r="G31" s="58"/>
      <c r="H31" s="58"/>
      <c r="I31" s="58"/>
      <c r="J31" s="58"/>
      <c r="K31" s="58"/>
      <c r="L31" s="58"/>
      <c r="M31" s="58"/>
      <c r="N31" s="58"/>
      <c r="O31" s="58"/>
    </row>
    <row r="32" spans="2:15">
      <c r="B32" s="58" t="s">
        <v>1772</v>
      </c>
      <c r="C32" s="58"/>
      <c r="D32" s="58"/>
      <c r="E32" s="58"/>
      <c r="F32" s="58"/>
      <c r="G32" s="58"/>
      <c r="H32" s="58"/>
      <c r="I32" s="58"/>
      <c r="J32" s="58"/>
      <c r="K32" s="58"/>
      <c r="L32" s="58"/>
      <c r="M32" s="58"/>
      <c r="N32" s="58"/>
      <c r="O32" s="58"/>
    </row>
    <row r="33" spans="2:15">
      <c r="B33" s="58" t="s">
        <v>1773</v>
      </c>
      <c r="C33" s="58"/>
      <c r="D33" s="58"/>
      <c r="E33" s="58"/>
      <c r="F33" s="58"/>
      <c r="G33" s="58"/>
      <c r="H33" s="58"/>
      <c r="I33" s="58"/>
      <c r="J33" s="58"/>
      <c r="K33" s="58"/>
      <c r="L33" s="58"/>
      <c r="M33" s="58"/>
      <c r="N33" s="58"/>
      <c r="O33" s="58"/>
    </row>
    <row r="34" spans="2:15">
      <c r="B34" s="58" t="s">
        <v>40</v>
      </c>
      <c r="C34" s="58"/>
      <c r="D34" s="58"/>
      <c r="E34" s="58"/>
      <c r="F34" s="58"/>
      <c r="G34" s="58"/>
      <c r="H34" s="58"/>
      <c r="I34" s="58"/>
      <c r="J34" s="58"/>
      <c r="K34" s="58"/>
      <c r="L34" s="58"/>
      <c r="M34" s="58"/>
      <c r="N34" s="58"/>
      <c r="O34" s="58"/>
    </row>
    <row r="35" spans="2:15">
      <c r="B35" s="58"/>
      <c r="C35" s="58"/>
      <c r="D35" s="58"/>
      <c r="E35" s="58"/>
      <c r="F35" s="58"/>
      <c r="G35" s="58"/>
      <c r="H35" s="58"/>
      <c r="I35" s="58"/>
      <c r="J35" s="58"/>
      <c r="K35" s="58"/>
      <c r="L35" s="58"/>
      <c r="M35" s="58"/>
      <c r="N35" s="58"/>
      <c r="O35" s="58"/>
    </row>
    <row r="36" spans="2:15">
      <c r="B36" s="58"/>
      <c r="C36" s="58"/>
      <c r="D36" s="58"/>
      <c r="E36" s="58"/>
      <c r="F36" s="58"/>
      <c r="G36" s="58"/>
      <c r="H36" s="58"/>
      <c r="I36" s="58"/>
      <c r="J36" s="58"/>
      <c r="K36" s="58"/>
      <c r="L36" s="58"/>
      <c r="M36" s="58"/>
      <c r="N36" s="58"/>
      <c r="O36" s="60" t="s">
        <v>43</v>
      </c>
    </row>
    <row r="37" spans="2:15">
      <c r="B37" s="224" t="s">
        <v>82</v>
      </c>
      <c r="C37" s="218" t="s">
        <v>30</v>
      </c>
      <c r="D37" s="219"/>
      <c r="E37" s="220"/>
      <c r="F37" s="215" t="s">
        <v>31</v>
      </c>
      <c r="G37" s="215" t="s">
        <v>32</v>
      </c>
      <c r="H37" s="215" t="s">
        <v>33</v>
      </c>
      <c r="I37" s="215" t="s">
        <v>34</v>
      </c>
      <c r="J37" s="215" t="s">
        <v>35</v>
      </c>
      <c r="K37" s="215" t="s">
        <v>36</v>
      </c>
      <c r="L37" s="215" t="s">
        <v>37</v>
      </c>
      <c r="M37" s="229" t="s">
        <v>83</v>
      </c>
      <c r="N37" s="179" t="s">
        <v>38</v>
      </c>
      <c r="O37" s="179" t="s">
        <v>39</v>
      </c>
    </row>
    <row r="38" spans="2:15">
      <c r="B38" s="225"/>
      <c r="C38" s="221"/>
      <c r="D38" s="222"/>
      <c r="E38" s="223"/>
      <c r="F38" s="215"/>
      <c r="G38" s="215"/>
      <c r="H38" s="215"/>
      <c r="I38" s="215"/>
      <c r="J38" s="215"/>
      <c r="K38" s="215"/>
      <c r="L38" s="215"/>
      <c r="M38" s="225"/>
      <c r="N38" s="178" t="s">
        <v>1770</v>
      </c>
      <c r="O38" s="178" t="s">
        <v>1770</v>
      </c>
    </row>
    <row r="39" spans="2:15">
      <c r="B39" s="71"/>
      <c r="C39" s="216"/>
      <c r="D39" s="216"/>
      <c r="E39" s="216"/>
      <c r="F39" s="62"/>
      <c r="G39" s="62"/>
      <c r="H39" s="62"/>
      <c r="I39" s="62"/>
      <c r="J39" s="62"/>
      <c r="K39" s="62"/>
      <c r="L39" s="62"/>
      <c r="M39" s="62"/>
      <c r="N39" s="62"/>
      <c r="O39" s="62"/>
    </row>
    <row r="40" spans="2:15">
      <c r="B40" s="71"/>
      <c r="C40" s="216"/>
      <c r="D40" s="216"/>
      <c r="E40" s="216"/>
      <c r="F40" s="62"/>
      <c r="G40" s="62"/>
      <c r="H40" s="62"/>
      <c r="I40" s="62"/>
      <c r="J40" s="62"/>
      <c r="K40" s="62"/>
      <c r="L40" s="62"/>
      <c r="M40" s="62"/>
      <c r="N40" s="62"/>
      <c r="O40" s="62"/>
    </row>
    <row r="41" spans="2:15">
      <c r="B41" s="71"/>
      <c r="C41" s="216"/>
      <c r="D41" s="216"/>
      <c r="E41" s="216"/>
      <c r="F41" s="62"/>
      <c r="G41" s="62"/>
      <c r="H41" s="62"/>
      <c r="I41" s="62"/>
      <c r="J41" s="62"/>
      <c r="K41" s="62"/>
      <c r="L41" s="62"/>
      <c r="M41" s="62"/>
      <c r="N41" s="62"/>
      <c r="O41" s="62"/>
    </row>
    <row r="42" spans="2:15">
      <c r="B42" s="71"/>
      <c r="C42" s="216"/>
      <c r="D42" s="216"/>
      <c r="E42" s="216"/>
      <c r="F42" s="62"/>
      <c r="G42" s="62"/>
      <c r="H42" s="62"/>
      <c r="I42" s="62"/>
      <c r="J42" s="62"/>
      <c r="K42" s="62"/>
      <c r="L42" s="62"/>
      <c r="M42" s="62"/>
      <c r="N42" s="62"/>
      <c r="O42" s="62"/>
    </row>
    <row r="43" spans="2:15">
      <c r="B43" s="71"/>
      <c r="C43" s="216"/>
      <c r="D43" s="216"/>
      <c r="E43" s="216"/>
      <c r="F43" s="62"/>
      <c r="G43" s="62"/>
      <c r="H43" s="62"/>
      <c r="I43" s="62"/>
      <c r="J43" s="62"/>
      <c r="K43" s="62"/>
      <c r="L43" s="62"/>
      <c r="M43" s="62"/>
      <c r="N43" s="62"/>
      <c r="O43" s="62"/>
    </row>
    <row r="44" spans="2:15">
      <c r="B44" s="71"/>
      <c r="C44" s="216"/>
      <c r="D44" s="216"/>
      <c r="E44" s="216"/>
      <c r="F44" s="62"/>
      <c r="G44" s="62"/>
      <c r="H44" s="62"/>
      <c r="I44" s="62"/>
      <c r="J44" s="62"/>
      <c r="K44" s="62"/>
      <c r="L44" s="62"/>
      <c r="M44" s="62"/>
      <c r="N44" s="62"/>
      <c r="O44" s="62"/>
    </row>
    <row r="45" spans="2:15">
      <c r="B45" s="71"/>
      <c r="C45" s="216"/>
      <c r="D45" s="216"/>
      <c r="E45" s="216"/>
      <c r="F45" s="62"/>
      <c r="G45" s="62"/>
      <c r="H45" s="62"/>
      <c r="I45" s="62"/>
      <c r="J45" s="62"/>
      <c r="K45" s="62"/>
      <c r="L45" s="62"/>
      <c r="M45" s="62"/>
      <c r="N45" s="62"/>
      <c r="O45" s="62"/>
    </row>
    <row r="46" spans="2:15">
      <c r="B46" s="71"/>
      <c r="C46" s="216"/>
      <c r="D46" s="216"/>
      <c r="E46" s="216"/>
      <c r="F46" s="62"/>
      <c r="G46" s="62"/>
      <c r="H46" s="62"/>
      <c r="I46" s="62"/>
      <c r="J46" s="62"/>
      <c r="K46" s="62"/>
      <c r="L46" s="62"/>
      <c r="M46" s="62"/>
      <c r="N46" s="62"/>
      <c r="O46" s="62"/>
    </row>
    <row r="47" spans="2:15">
      <c r="B47" s="71"/>
      <c r="C47" s="216"/>
      <c r="D47" s="216"/>
      <c r="E47" s="216"/>
      <c r="F47" s="62"/>
      <c r="G47" s="62"/>
      <c r="H47" s="62"/>
      <c r="I47" s="62"/>
      <c r="J47" s="62"/>
      <c r="K47" s="62"/>
      <c r="L47" s="62"/>
      <c r="M47" s="62"/>
      <c r="N47" s="62"/>
      <c r="O47" s="62"/>
    </row>
    <row r="48" spans="2:15">
      <c r="B48" s="71"/>
      <c r="C48" s="216"/>
      <c r="D48" s="216"/>
      <c r="E48" s="216"/>
      <c r="F48" s="62"/>
      <c r="G48" s="62"/>
      <c r="H48" s="62"/>
      <c r="I48" s="62"/>
      <c r="J48" s="62"/>
      <c r="K48" s="62"/>
      <c r="L48" s="62"/>
      <c r="M48" s="62"/>
      <c r="N48" s="62"/>
      <c r="O48" s="62"/>
    </row>
    <row r="49" spans="2:15">
      <c r="B49" s="71"/>
      <c r="C49" s="216"/>
      <c r="D49" s="216"/>
      <c r="E49" s="216"/>
      <c r="F49" s="62"/>
      <c r="G49" s="62"/>
      <c r="H49" s="62"/>
      <c r="I49" s="62"/>
      <c r="J49" s="62"/>
      <c r="K49" s="62"/>
      <c r="L49" s="62"/>
      <c r="M49" s="62"/>
      <c r="N49" s="62"/>
      <c r="O49" s="62"/>
    </row>
    <row r="50" spans="2:15">
      <c r="B50" s="71"/>
      <c r="C50" s="216"/>
      <c r="D50" s="216"/>
      <c r="E50" s="216"/>
      <c r="F50" s="62"/>
      <c r="G50" s="62"/>
      <c r="H50" s="62"/>
      <c r="I50" s="62"/>
      <c r="J50" s="62"/>
      <c r="K50" s="62"/>
      <c r="L50" s="62"/>
      <c r="M50" s="62"/>
      <c r="N50" s="62"/>
      <c r="O50" s="62"/>
    </row>
    <row r="51" spans="2:15">
      <c r="B51" s="71"/>
      <c r="C51" s="216"/>
      <c r="D51" s="216"/>
      <c r="E51" s="216"/>
      <c r="F51" s="62"/>
      <c r="G51" s="62"/>
      <c r="H51" s="62"/>
      <c r="I51" s="62"/>
      <c r="J51" s="62"/>
      <c r="K51" s="62"/>
      <c r="L51" s="62"/>
      <c r="M51" s="62"/>
      <c r="N51" s="62"/>
      <c r="O51" s="62"/>
    </row>
    <row r="52" spans="2:15">
      <c r="B52" s="71"/>
      <c r="C52" s="216"/>
      <c r="D52" s="216"/>
      <c r="E52" s="216"/>
      <c r="F52" s="62"/>
      <c r="G52" s="62"/>
      <c r="H52" s="62"/>
      <c r="I52" s="62"/>
      <c r="J52" s="62"/>
      <c r="K52" s="62"/>
      <c r="L52" s="62"/>
      <c r="M52" s="62"/>
      <c r="N52" s="62"/>
      <c r="O52" s="62"/>
    </row>
    <row r="53" spans="2:15">
      <c r="B53" s="71"/>
      <c r="C53" s="216"/>
      <c r="D53" s="216"/>
      <c r="E53" s="216"/>
      <c r="F53" s="62"/>
      <c r="G53" s="62"/>
      <c r="H53" s="62"/>
      <c r="I53" s="62"/>
      <c r="J53" s="62"/>
      <c r="K53" s="62"/>
      <c r="L53" s="62"/>
      <c r="M53" s="62"/>
      <c r="N53" s="62"/>
      <c r="O53" s="62"/>
    </row>
    <row r="54" spans="2:15">
      <c r="B54" s="71"/>
      <c r="C54" s="216"/>
      <c r="D54" s="216"/>
      <c r="E54" s="216"/>
      <c r="F54" s="62"/>
      <c r="G54" s="62"/>
      <c r="H54" s="62"/>
      <c r="I54" s="62"/>
      <c r="J54" s="62"/>
      <c r="K54" s="62"/>
      <c r="L54" s="62"/>
      <c r="M54" s="62"/>
      <c r="N54" s="62"/>
      <c r="O54" s="62"/>
    </row>
    <row r="55" spans="2:15">
      <c r="B55" s="58"/>
      <c r="C55" s="58"/>
      <c r="D55" s="58"/>
      <c r="E55" s="58"/>
      <c r="F55" s="58"/>
      <c r="G55" s="58"/>
      <c r="H55" s="58"/>
      <c r="I55" s="58"/>
      <c r="J55" s="58"/>
      <c r="K55" s="58"/>
      <c r="L55" s="58"/>
      <c r="M55" s="58"/>
      <c r="N55" s="58"/>
      <c r="O55" s="58"/>
    </row>
    <row r="56" spans="2:15">
      <c r="B56" s="58"/>
      <c r="C56" s="58"/>
      <c r="D56" s="58"/>
      <c r="E56" s="58"/>
      <c r="F56" s="58"/>
      <c r="G56" s="58"/>
      <c r="H56" s="58"/>
      <c r="I56" s="58"/>
      <c r="J56" s="58"/>
      <c r="K56" s="58"/>
      <c r="L56" s="58"/>
      <c r="M56" s="58"/>
      <c r="N56" s="58"/>
      <c r="O56" s="58"/>
    </row>
    <row r="57" spans="2:15">
      <c r="B57" s="58"/>
      <c r="C57" s="58"/>
      <c r="D57" s="58"/>
      <c r="E57" s="58"/>
      <c r="F57" s="58"/>
      <c r="G57" s="58"/>
      <c r="H57" s="58"/>
      <c r="I57" s="58"/>
      <c r="J57" s="58"/>
      <c r="K57" s="58"/>
      <c r="L57" s="58"/>
      <c r="M57" s="58"/>
      <c r="N57" s="58"/>
      <c r="O57" s="58"/>
    </row>
    <row r="58" spans="2:15">
      <c r="B58" s="58"/>
      <c r="C58" s="58"/>
      <c r="D58" s="58"/>
      <c r="E58" s="58"/>
      <c r="F58" s="58"/>
      <c r="G58" s="58"/>
      <c r="H58" s="58"/>
      <c r="I58" s="58"/>
      <c r="J58" s="58"/>
      <c r="K58" s="58"/>
      <c r="L58" s="58"/>
      <c r="M58" s="58"/>
      <c r="N58" s="58"/>
      <c r="O58" s="58"/>
    </row>
    <row r="59" spans="2:15">
      <c r="B59" s="58"/>
      <c r="C59" s="58"/>
      <c r="D59" s="58"/>
      <c r="E59" s="58"/>
      <c r="F59" s="58"/>
      <c r="G59" s="58"/>
      <c r="H59" s="58"/>
      <c r="I59" s="58"/>
      <c r="J59" s="58"/>
      <c r="K59" s="58"/>
      <c r="L59" s="58"/>
      <c r="M59" s="58"/>
      <c r="N59" s="58"/>
      <c r="O59" s="58"/>
    </row>
    <row r="60" spans="2:15">
      <c r="B60" s="58"/>
      <c r="C60" s="58"/>
      <c r="D60" s="58"/>
      <c r="E60" s="58"/>
      <c r="F60" s="58"/>
      <c r="G60" s="58"/>
      <c r="H60" s="58"/>
      <c r="I60" s="58"/>
      <c r="J60" s="58"/>
      <c r="K60" s="58"/>
      <c r="L60" s="58"/>
      <c r="M60" s="58"/>
      <c r="N60" s="58"/>
      <c r="O60" s="58"/>
    </row>
    <row r="61" spans="2:15">
      <c r="B61" s="58"/>
      <c r="C61" s="58"/>
      <c r="D61" s="58"/>
      <c r="E61" s="58"/>
      <c r="F61" s="58"/>
      <c r="G61" s="58"/>
      <c r="H61" s="58"/>
      <c r="I61" s="58"/>
      <c r="J61" s="58"/>
      <c r="K61" s="58"/>
      <c r="L61" s="58"/>
      <c r="M61" s="58"/>
      <c r="N61" s="58"/>
      <c r="O61" s="58"/>
    </row>
    <row r="62" spans="2:15">
      <c r="B62" s="58"/>
      <c r="C62" s="58"/>
      <c r="D62" s="58"/>
      <c r="E62" s="58"/>
      <c r="F62" s="58"/>
      <c r="G62" s="58"/>
      <c r="H62" s="58"/>
      <c r="I62" s="58"/>
      <c r="J62" s="58"/>
      <c r="K62" s="58"/>
      <c r="L62" s="58"/>
      <c r="M62" s="58"/>
      <c r="N62" s="58"/>
      <c r="O62" s="58"/>
    </row>
    <row r="63" spans="2:15">
      <c r="B63" s="58"/>
      <c r="C63" s="58"/>
      <c r="D63" s="58"/>
      <c r="E63" s="58"/>
      <c r="F63" s="58"/>
      <c r="G63" s="58"/>
      <c r="H63" s="58"/>
      <c r="I63" s="58"/>
      <c r="J63" s="58"/>
      <c r="K63" s="58"/>
      <c r="L63" s="58"/>
      <c r="M63" s="58"/>
      <c r="N63" s="58"/>
      <c r="O63" s="58"/>
    </row>
    <row r="64" spans="2:15">
      <c r="B64" s="58"/>
      <c r="C64" s="58"/>
      <c r="D64" s="58"/>
      <c r="E64" s="58"/>
      <c r="F64" s="58"/>
      <c r="G64" s="58"/>
      <c r="H64" s="58"/>
      <c r="I64" s="58"/>
      <c r="J64" s="58"/>
      <c r="K64" s="58"/>
      <c r="L64" s="58"/>
      <c r="M64" s="58"/>
      <c r="N64" s="58"/>
      <c r="O64" s="58"/>
    </row>
    <row r="65" spans="2:15">
      <c r="B65" s="58"/>
      <c r="C65" s="58"/>
      <c r="D65" s="58"/>
      <c r="E65" s="58"/>
      <c r="F65" s="58"/>
      <c r="G65" s="58"/>
      <c r="H65" s="58"/>
      <c r="I65" s="58"/>
      <c r="J65" s="58"/>
      <c r="K65" s="58"/>
      <c r="L65" s="58"/>
      <c r="M65" s="58"/>
      <c r="N65" s="58"/>
      <c r="O65" s="58"/>
    </row>
    <row r="66" spans="2:15">
      <c r="B66" s="58"/>
      <c r="C66" s="58"/>
      <c r="D66" s="58"/>
      <c r="E66" s="58"/>
      <c r="F66" s="58"/>
      <c r="G66" s="58"/>
      <c r="H66" s="58"/>
      <c r="I66" s="58"/>
      <c r="J66" s="58"/>
      <c r="K66" s="58"/>
      <c r="L66" s="58"/>
      <c r="M66" s="58"/>
      <c r="N66" s="58"/>
      <c r="O66" s="58"/>
    </row>
    <row r="67" spans="2:15">
      <c r="B67" s="58"/>
      <c r="C67" s="58"/>
      <c r="D67" s="58"/>
      <c r="E67" s="58"/>
      <c r="F67" s="58"/>
      <c r="G67" s="58"/>
      <c r="H67" s="58"/>
      <c r="I67" s="58"/>
      <c r="J67" s="58"/>
      <c r="K67" s="58"/>
      <c r="L67" s="58"/>
      <c r="M67" s="58"/>
      <c r="N67" s="58"/>
      <c r="O67" s="58"/>
    </row>
    <row r="68" spans="2:15">
      <c r="B68" s="58"/>
      <c r="C68" s="58"/>
      <c r="D68" s="58"/>
      <c r="E68" s="58"/>
      <c r="F68" s="58"/>
      <c r="G68" s="58"/>
      <c r="H68" s="58"/>
      <c r="I68" s="58"/>
      <c r="J68" s="58"/>
      <c r="K68" s="58"/>
      <c r="L68" s="58"/>
      <c r="M68" s="58"/>
      <c r="N68" s="58"/>
      <c r="O68" s="58"/>
    </row>
    <row r="69" spans="2:15">
      <c r="B69" s="58"/>
      <c r="C69" s="58"/>
      <c r="D69" s="58"/>
      <c r="E69" s="58"/>
      <c r="F69" s="58"/>
      <c r="G69" s="58"/>
      <c r="H69" s="58"/>
      <c r="I69" s="58"/>
      <c r="J69" s="58"/>
      <c r="K69" s="58"/>
      <c r="L69" s="58"/>
      <c r="M69" s="58"/>
      <c r="N69" s="58"/>
      <c r="O69" s="58"/>
    </row>
    <row r="70" spans="2:15">
      <c r="B70" s="58"/>
      <c r="C70" s="58"/>
      <c r="D70" s="58"/>
      <c r="E70" s="58"/>
      <c r="F70" s="58"/>
      <c r="G70" s="58"/>
      <c r="H70" s="58"/>
      <c r="I70" s="58"/>
      <c r="J70" s="58"/>
      <c r="K70" s="58"/>
      <c r="L70" s="58"/>
      <c r="M70" s="58"/>
      <c r="N70" s="58"/>
      <c r="O70" s="58"/>
    </row>
  </sheetData>
  <mergeCells count="34">
    <mergeCell ref="A1:O1"/>
    <mergeCell ref="G37:G38"/>
    <mergeCell ref="F37:F38"/>
    <mergeCell ref="C37:E38"/>
    <mergeCell ref="B37:B38"/>
    <mergeCell ref="L37:L38"/>
    <mergeCell ref="K37:K38"/>
    <mergeCell ref="J37:J38"/>
    <mergeCell ref="B17:B21"/>
    <mergeCell ref="B23:C23"/>
    <mergeCell ref="H15:H16"/>
    <mergeCell ref="E15:G15"/>
    <mergeCell ref="D15:D16"/>
    <mergeCell ref="C15:C16"/>
    <mergeCell ref="B15:B16"/>
    <mergeCell ref="M37:M38"/>
    <mergeCell ref="C54:E54"/>
    <mergeCell ref="C51:E51"/>
    <mergeCell ref="C40:E40"/>
    <mergeCell ref="C41:E41"/>
    <mergeCell ref="C50:E50"/>
    <mergeCell ref="C45:E45"/>
    <mergeCell ref="C46:E46"/>
    <mergeCell ref="C47:E47"/>
    <mergeCell ref="C48:E48"/>
    <mergeCell ref="C49:E49"/>
    <mergeCell ref="C42:E42"/>
    <mergeCell ref="C43:E43"/>
    <mergeCell ref="C44:E44"/>
    <mergeCell ref="I37:I38"/>
    <mergeCell ref="H37:H38"/>
    <mergeCell ref="C52:E52"/>
    <mergeCell ref="C39:E39"/>
    <mergeCell ref="C53:E53"/>
  </mergeCells>
  <phoneticPr fontId="1" type="noConversion"/>
  <pageMargins left="0.7" right="0.7" top="0.75" bottom="0.75" header="0.3" footer="0.3"/>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
  <sheetViews>
    <sheetView zoomScaleNormal="100" workbookViewId="0">
      <selection activeCell="H15" sqref="H15"/>
    </sheetView>
  </sheetViews>
  <sheetFormatPr defaultRowHeight="16.5"/>
  <cols>
    <col min="1" max="1" width="4.25" style="82" customWidth="1"/>
    <col min="2" max="2" width="26.875" style="82" customWidth="1"/>
    <col min="3" max="3" width="12.375" style="82" customWidth="1"/>
    <col min="4" max="4" width="10.125" style="82" customWidth="1"/>
    <col min="5" max="5" width="9.875" style="82" customWidth="1"/>
    <col min="6" max="6" width="9.25" style="82" bestFit="1" customWidth="1"/>
    <col min="7" max="7" width="29.25" style="82" customWidth="1"/>
    <col min="8" max="8" width="11.625" style="82" customWidth="1"/>
    <col min="9" max="10" width="14.875" style="82" customWidth="1"/>
    <col min="11" max="11" width="16" style="82" customWidth="1"/>
    <col min="12" max="12" width="19.625" style="82" customWidth="1"/>
    <col min="13" max="13" width="9.75" style="82" customWidth="1"/>
    <col min="14" max="14" width="16.125" style="82" customWidth="1"/>
    <col min="15" max="15" width="12.75" style="82" bestFit="1" customWidth="1"/>
    <col min="16" max="16" width="19.5" style="82" bestFit="1" customWidth="1"/>
    <col min="17" max="17" width="16.875" style="82" customWidth="1"/>
    <col min="18" max="18" width="10.875" style="82" customWidth="1"/>
    <col min="19" max="16384" width="9" style="82"/>
  </cols>
  <sheetData>
    <row r="1" spans="2:15" ht="31.5">
      <c r="B1" s="81" t="s">
        <v>112</v>
      </c>
      <c r="J1" s="83"/>
      <c r="K1" s="83"/>
    </row>
    <row r="2" spans="2:15" ht="9.9499999999999993" customHeight="1">
      <c r="J2" s="83"/>
      <c r="K2" s="83"/>
    </row>
    <row r="3" spans="2:15" s="85" customFormat="1">
      <c r="B3" s="84" t="s">
        <v>113</v>
      </c>
      <c r="C3" s="175" t="s">
        <v>1749</v>
      </c>
    </row>
    <row r="4" spans="2:15" s="85" customFormat="1">
      <c r="B4" s="84"/>
      <c r="C4" s="175" t="s">
        <v>1750</v>
      </c>
    </row>
    <row r="5" spans="2:15">
      <c r="C5" s="82" t="s">
        <v>114</v>
      </c>
    </row>
    <row r="6" spans="2:15">
      <c r="C6" s="82" t="s">
        <v>115</v>
      </c>
    </row>
    <row r="7" spans="2:15">
      <c r="C7" s="175" t="s">
        <v>1744</v>
      </c>
    </row>
    <row r="8" spans="2:15">
      <c r="C8" s="175" t="s">
        <v>1745</v>
      </c>
    </row>
    <row r="10" spans="2:15">
      <c r="D10" s="86"/>
    </row>
    <row r="11" spans="2:15" ht="17.25">
      <c r="B11" s="176" t="s">
        <v>116</v>
      </c>
    </row>
    <row r="12" spans="2:15">
      <c r="B12" s="58" t="s">
        <v>1768</v>
      </c>
    </row>
    <row r="13" spans="2:15" ht="9.9499999999999993" customHeight="1"/>
    <row r="14" spans="2:15" ht="50.25" thickBot="1">
      <c r="B14" s="87" t="s">
        <v>117</v>
      </c>
      <c r="C14" s="87" t="s">
        <v>118</v>
      </c>
      <c r="D14" s="88" t="s">
        <v>1752</v>
      </c>
      <c r="E14" s="87" t="s">
        <v>119</v>
      </c>
      <c r="F14" s="87" t="s">
        <v>120</v>
      </c>
      <c r="G14" s="87" t="s">
        <v>121</v>
      </c>
      <c r="H14" s="87" t="s">
        <v>122</v>
      </c>
      <c r="I14" s="87" t="s">
        <v>123</v>
      </c>
      <c r="J14" s="87" t="s">
        <v>1753</v>
      </c>
      <c r="K14" s="87" t="s">
        <v>1746</v>
      </c>
      <c r="L14" s="87" t="s">
        <v>1747</v>
      </c>
      <c r="M14" s="87" t="s">
        <v>124</v>
      </c>
      <c r="N14" s="87" t="s">
        <v>1754</v>
      </c>
      <c r="O14" s="87" t="s">
        <v>125</v>
      </c>
    </row>
    <row r="15" spans="2:15" ht="17.25" thickTop="1">
      <c r="B15" s="89" t="s">
        <v>1769</v>
      </c>
      <c r="C15" s="89" t="s">
        <v>126</v>
      </c>
      <c r="D15" s="90" t="s">
        <v>127</v>
      </c>
      <c r="E15" s="89" t="s">
        <v>128</v>
      </c>
      <c r="F15" s="89" t="s">
        <v>129</v>
      </c>
      <c r="G15" s="91" t="s">
        <v>130</v>
      </c>
      <c r="H15" s="89" t="s">
        <v>131</v>
      </c>
      <c r="I15" s="92">
        <v>38965</v>
      </c>
      <c r="J15" s="92">
        <v>401768</v>
      </c>
      <c r="K15" s="93"/>
      <c r="L15" s="89"/>
      <c r="M15" s="89" t="s">
        <v>132</v>
      </c>
      <c r="N15" s="89" t="s">
        <v>133</v>
      </c>
      <c r="O15" s="89"/>
    </row>
    <row r="16" spans="2:15">
      <c r="B16" s="89"/>
      <c r="C16" s="89"/>
      <c r="D16" s="90"/>
      <c r="E16" s="89"/>
      <c r="F16" s="89"/>
      <c r="G16" s="91"/>
      <c r="H16" s="89"/>
      <c r="I16" s="92"/>
      <c r="J16" s="92"/>
      <c r="K16" s="93"/>
      <c r="L16" s="89"/>
      <c r="M16" s="89"/>
      <c r="N16" s="91"/>
      <c r="O16" s="89"/>
    </row>
    <row r="17" spans="2:18">
      <c r="B17" s="89"/>
      <c r="C17" s="89"/>
      <c r="D17" s="90"/>
      <c r="E17" s="89"/>
      <c r="F17" s="89"/>
      <c r="G17" s="91"/>
      <c r="H17" s="89"/>
      <c r="I17" s="92"/>
      <c r="J17" s="92"/>
      <c r="K17" s="93"/>
      <c r="L17" s="89"/>
      <c r="M17" s="89"/>
      <c r="N17" s="91"/>
      <c r="O17" s="89"/>
    </row>
    <row r="18" spans="2:18">
      <c r="B18" s="89"/>
      <c r="C18" s="89"/>
      <c r="D18" s="90"/>
      <c r="E18" s="89"/>
      <c r="F18" s="89"/>
      <c r="G18" s="91"/>
      <c r="H18" s="89"/>
      <c r="I18" s="92"/>
      <c r="J18" s="92"/>
      <c r="K18" s="93"/>
      <c r="L18" s="89"/>
      <c r="M18" s="89"/>
      <c r="N18" s="91"/>
      <c r="O18" s="89"/>
    </row>
    <row r="19" spans="2:18">
      <c r="B19" s="94"/>
      <c r="C19" s="94"/>
      <c r="D19" s="95"/>
      <c r="E19" s="94"/>
      <c r="F19" s="96"/>
      <c r="G19" s="97"/>
      <c r="H19" s="96"/>
      <c r="I19" s="98"/>
      <c r="J19" s="98"/>
      <c r="K19" s="100"/>
      <c r="L19" s="94"/>
      <c r="M19" s="96"/>
      <c r="N19" s="99"/>
      <c r="O19" s="94"/>
    </row>
    <row r="20" spans="2:18">
      <c r="B20" s="94"/>
      <c r="C20" s="94"/>
      <c r="D20" s="95"/>
      <c r="E20" s="94"/>
      <c r="F20" s="96"/>
      <c r="G20" s="97"/>
      <c r="H20" s="96"/>
      <c r="I20" s="98"/>
      <c r="J20" s="98"/>
      <c r="K20" s="100"/>
      <c r="L20" s="94"/>
      <c r="M20" s="96"/>
      <c r="N20" s="99"/>
      <c r="O20" s="94"/>
    </row>
    <row r="21" spans="2:18">
      <c r="B21" s="101"/>
      <c r="C21" s="101"/>
      <c r="D21" s="102"/>
      <c r="E21" s="101"/>
      <c r="F21" s="103"/>
      <c r="G21" s="104"/>
      <c r="H21" s="103"/>
      <c r="I21" s="105"/>
      <c r="J21" s="105"/>
      <c r="K21" s="107"/>
      <c r="L21" s="101"/>
      <c r="M21" s="103"/>
      <c r="N21" s="106"/>
      <c r="O21" s="101"/>
    </row>
    <row r="22" spans="2:18" ht="9.9499999999999993" customHeight="1">
      <c r="B22" s="108"/>
      <c r="C22" s="108"/>
      <c r="D22" s="108"/>
      <c r="E22" s="108"/>
      <c r="F22" s="108"/>
      <c r="G22" s="109"/>
      <c r="H22" s="109"/>
      <c r="I22" s="109"/>
      <c r="J22" s="109"/>
      <c r="K22" s="109"/>
      <c r="L22" s="110"/>
      <c r="M22" s="110"/>
      <c r="N22" s="111"/>
      <c r="O22" s="111"/>
      <c r="P22" s="108"/>
      <c r="Q22" s="108"/>
      <c r="R22" s="108"/>
    </row>
    <row r="23" spans="2:18">
      <c r="B23" s="112" t="s">
        <v>134</v>
      </c>
    </row>
    <row r="24" spans="2:18" ht="9.9499999999999993" customHeight="1">
      <c r="B24" s="112"/>
    </row>
    <row r="25" spans="2:18" s="116" customFormat="1" ht="13.5">
      <c r="B25" s="113" t="s">
        <v>135</v>
      </c>
      <c r="C25" s="114" t="s">
        <v>136</v>
      </c>
      <c r="D25" s="115"/>
      <c r="E25" s="115"/>
      <c r="F25" s="115"/>
      <c r="G25" s="115"/>
      <c r="H25" s="115"/>
      <c r="I25" s="115"/>
    </row>
    <row r="26" spans="2:18" s="115" customFormat="1" ht="13.5">
      <c r="B26" s="117" t="s">
        <v>135</v>
      </c>
      <c r="C26" s="118" t="s">
        <v>1743</v>
      </c>
    </row>
    <row r="27" spans="2:18" s="116" customFormat="1" ht="13.5">
      <c r="B27" s="113" t="s">
        <v>135</v>
      </c>
      <c r="C27" s="177" t="s">
        <v>1751</v>
      </c>
    </row>
    <row r="28" spans="2:18" s="116" customFormat="1" ht="13.5">
      <c r="B28" s="113" t="s">
        <v>135</v>
      </c>
      <c r="C28" s="116" t="s">
        <v>137</v>
      </c>
    </row>
    <row r="29" spans="2:18" s="116" customFormat="1" ht="13.5">
      <c r="B29" s="113"/>
      <c r="C29" s="119" t="s">
        <v>138</v>
      </c>
      <c r="D29" s="120" t="s">
        <v>139</v>
      </c>
    </row>
    <row r="30" spans="2:18" s="116" customFormat="1" ht="13.5">
      <c r="B30" s="113" t="s">
        <v>135</v>
      </c>
      <c r="C30" s="116" t="s">
        <v>1748</v>
      </c>
    </row>
    <row r="31" spans="2:18" s="121" customFormat="1" ht="13.5">
      <c r="B31" s="113" t="s">
        <v>135</v>
      </c>
      <c r="C31" s="121" t="s">
        <v>140</v>
      </c>
    </row>
    <row r="32" spans="2:18" s="121" customFormat="1" ht="13.5">
      <c r="B32" s="113" t="s">
        <v>135</v>
      </c>
      <c r="C32" s="121" t="s">
        <v>141</v>
      </c>
    </row>
    <row r="33" spans="2:3" s="121" customFormat="1" ht="13.5">
      <c r="B33" s="122" t="s">
        <v>135</v>
      </c>
      <c r="C33" s="123" t="s">
        <v>142</v>
      </c>
    </row>
    <row r="34" spans="2:3" s="121" customFormat="1" ht="13.5"/>
    <row r="35" spans="2:3" s="121" customFormat="1" ht="13.5"/>
    <row r="36" spans="2:3" s="121" customFormat="1" ht="13.5"/>
    <row r="37" spans="2:3" s="121" customFormat="1" ht="13.5"/>
  </sheetData>
  <phoneticPr fontId="1" type="noConversion"/>
  <pageMargins left="0.7" right="0.7" top="0.75" bottom="0.75" header="0.3" footer="0.3"/>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171"/>
  <sheetViews>
    <sheetView showGridLines="0" zoomScaleNormal="100" workbookViewId="0">
      <selection activeCell="B38" sqref="B38"/>
    </sheetView>
  </sheetViews>
  <sheetFormatPr defaultRowHeight="16.5"/>
  <cols>
    <col min="1" max="1" width="2" style="127" customWidth="1"/>
    <col min="2" max="2" width="4.125" style="127" customWidth="1"/>
    <col min="3" max="3" width="23.75" style="127" customWidth="1"/>
    <col min="4" max="4" width="14.375" style="127" customWidth="1"/>
    <col min="5" max="5" width="53.25" style="127" customWidth="1"/>
    <col min="6" max="6" width="59" style="127" customWidth="1"/>
    <col min="7" max="24" width="9" style="128"/>
    <col min="25" max="16384" width="9" style="127"/>
  </cols>
  <sheetData>
    <row r="1" spans="1:24" ht="31.5">
      <c r="A1" s="124"/>
      <c r="B1" s="125" t="s">
        <v>143</v>
      </c>
      <c r="C1" s="124"/>
      <c r="D1" s="126"/>
      <c r="E1" s="124"/>
      <c r="F1" s="124"/>
      <c r="G1" s="127"/>
      <c r="H1" s="127"/>
      <c r="I1" s="127"/>
      <c r="J1" s="127"/>
      <c r="K1" s="127"/>
      <c r="L1" s="127"/>
      <c r="M1" s="127"/>
      <c r="N1" s="127"/>
      <c r="O1" s="127"/>
      <c r="P1" s="127"/>
      <c r="Q1" s="127"/>
      <c r="R1" s="127"/>
      <c r="S1" s="127"/>
      <c r="T1" s="127"/>
      <c r="U1" s="127"/>
      <c r="V1" s="127"/>
      <c r="W1" s="127"/>
      <c r="X1" s="127"/>
    </row>
    <row r="2" spans="1:24">
      <c r="A2" s="124"/>
      <c r="B2" s="124"/>
      <c r="C2" s="124"/>
      <c r="D2" s="124"/>
      <c r="E2" s="124"/>
      <c r="F2" s="124"/>
      <c r="G2" s="127"/>
      <c r="H2" s="127"/>
      <c r="I2" s="127"/>
      <c r="J2" s="127"/>
      <c r="K2" s="127"/>
      <c r="L2" s="127"/>
      <c r="M2" s="127"/>
      <c r="N2" s="127"/>
      <c r="O2" s="127"/>
      <c r="P2" s="127"/>
      <c r="Q2" s="127"/>
      <c r="R2" s="127"/>
      <c r="S2" s="127"/>
      <c r="T2" s="127"/>
      <c r="U2" s="127"/>
      <c r="V2" s="127"/>
      <c r="W2" s="127"/>
      <c r="X2" s="127"/>
    </row>
    <row r="3" spans="1:24" s="128" customFormat="1">
      <c r="B3" s="128" t="s">
        <v>144</v>
      </c>
    </row>
    <row r="4" spans="1:24" s="128" customFormat="1"/>
    <row r="5" spans="1:24" s="128" customFormat="1">
      <c r="B5" s="128" t="s">
        <v>145</v>
      </c>
    </row>
    <row r="6" spans="1:24" s="128" customFormat="1">
      <c r="C6" s="129" t="s">
        <v>146</v>
      </c>
    </row>
    <row r="7" spans="1:24" s="128" customFormat="1">
      <c r="C7" s="130" t="s">
        <v>147</v>
      </c>
    </row>
    <row r="8" spans="1:24" s="128" customFormat="1">
      <c r="C8" s="130"/>
      <c r="D8" s="128" t="s">
        <v>148</v>
      </c>
    </row>
    <row r="9" spans="1:24" s="128" customFormat="1"/>
    <row r="10" spans="1:24" s="128" customFormat="1">
      <c r="B10" s="131" t="s">
        <v>149</v>
      </c>
    </row>
    <row r="11" spans="1:24" s="128" customFormat="1">
      <c r="B11" s="132"/>
      <c r="C11" s="187" t="s">
        <v>1832</v>
      </c>
      <c r="D11" s="188"/>
      <c r="E11" s="188"/>
    </row>
    <row r="12" spans="1:24" s="128" customFormat="1">
      <c r="C12" s="128" t="s">
        <v>150</v>
      </c>
    </row>
    <row r="13" spans="1:24" s="128" customFormat="1">
      <c r="C13" s="128" t="s">
        <v>151</v>
      </c>
    </row>
    <row r="14" spans="1:24" s="128" customFormat="1">
      <c r="B14" s="133"/>
    </row>
    <row r="15" spans="1:24">
      <c r="A15" s="124"/>
      <c r="B15" s="124" t="s">
        <v>152</v>
      </c>
      <c r="C15" s="124"/>
      <c r="D15" s="124"/>
      <c r="E15" s="124"/>
      <c r="F15" s="124"/>
      <c r="G15" s="127"/>
      <c r="H15" s="127"/>
      <c r="I15" s="127"/>
      <c r="J15" s="127"/>
      <c r="K15" s="127"/>
      <c r="L15" s="127"/>
      <c r="M15" s="127"/>
      <c r="N15" s="127"/>
      <c r="O15" s="127"/>
      <c r="P15" s="127"/>
      <c r="Q15" s="127"/>
      <c r="R15" s="127"/>
      <c r="S15" s="127"/>
      <c r="T15" s="127"/>
      <c r="U15" s="127"/>
      <c r="V15" s="127"/>
      <c r="W15" s="127"/>
      <c r="X15" s="127"/>
    </row>
    <row r="16" spans="1:24">
      <c r="A16" s="124"/>
      <c r="B16" s="124"/>
      <c r="C16" s="124" t="s">
        <v>153</v>
      </c>
      <c r="D16" s="124"/>
      <c r="E16" s="124"/>
      <c r="F16" s="124"/>
      <c r="G16" s="127"/>
      <c r="H16" s="127"/>
      <c r="I16" s="127"/>
      <c r="J16" s="127"/>
      <c r="K16" s="127"/>
      <c r="L16" s="127"/>
      <c r="M16" s="127"/>
      <c r="N16" s="127"/>
      <c r="O16" s="127"/>
      <c r="P16" s="127"/>
      <c r="Q16" s="127"/>
      <c r="R16" s="127"/>
      <c r="S16" s="127"/>
      <c r="T16" s="127"/>
      <c r="U16" s="127"/>
      <c r="V16" s="127"/>
      <c r="W16" s="127"/>
      <c r="X16" s="127"/>
    </row>
    <row r="17" spans="1:24">
      <c r="A17" s="124"/>
      <c r="B17" s="124"/>
      <c r="C17" s="134" t="s">
        <v>154</v>
      </c>
      <c r="D17" s="124"/>
      <c r="E17" s="124"/>
      <c r="F17" s="124"/>
      <c r="G17" s="127"/>
      <c r="H17" s="127"/>
      <c r="I17" s="127"/>
      <c r="J17" s="127"/>
      <c r="K17" s="127"/>
      <c r="L17" s="127"/>
      <c r="M17" s="127"/>
      <c r="N17" s="127"/>
      <c r="O17" s="127"/>
      <c r="P17" s="127"/>
      <c r="Q17" s="127"/>
      <c r="R17" s="127"/>
      <c r="S17" s="127"/>
      <c r="T17" s="127"/>
      <c r="U17" s="127"/>
      <c r="V17" s="127"/>
      <c r="W17" s="127"/>
      <c r="X17" s="127"/>
    </row>
    <row r="18" spans="1:24">
      <c r="A18" s="124"/>
      <c r="B18" s="124"/>
      <c r="C18" s="124" t="s">
        <v>155</v>
      </c>
      <c r="D18" s="124"/>
      <c r="E18" s="124"/>
      <c r="F18" s="124"/>
      <c r="G18" s="127"/>
      <c r="H18" s="127"/>
      <c r="I18" s="127"/>
      <c r="J18" s="127"/>
      <c r="K18" s="127"/>
      <c r="L18" s="127"/>
      <c r="M18" s="127"/>
      <c r="N18" s="127"/>
      <c r="O18" s="127"/>
      <c r="P18" s="127"/>
      <c r="Q18" s="127"/>
      <c r="R18" s="127"/>
      <c r="S18" s="127"/>
      <c r="T18" s="127"/>
      <c r="U18" s="127"/>
      <c r="V18" s="127"/>
      <c r="W18" s="127"/>
      <c r="X18" s="127"/>
    </row>
    <row r="19" spans="1:24">
      <c r="A19" s="124"/>
      <c r="B19" s="124"/>
      <c r="C19" s="124"/>
      <c r="D19" s="124"/>
      <c r="E19" s="124"/>
      <c r="F19" s="124"/>
      <c r="G19" s="127"/>
      <c r="H19" s="127"/>
      <c r="I19" s="127"/>
      <c r="J19" s="127"/>
      <c r="K19" s="127"/>
      <c r="L19" s="127"/>
      <c r="M19" s="127"/>
      <c r="N19" s="127"/>
      <c r="O19" s="127"/>
      <c r="P19" s="127"/>
      <c r="Q19" s="127"/>
      <c r="R19" s="127"/>
      <c r="S19" s="127"/>
      <c r="T19" s="127"/>
      <c r="U19" s="127"/>
      <c r="V19" s="127"/>
      <c r="W19" s="127"/>
      <c r="X19" s="127"/>
    </row>
    <row r="20" spans="1:24">
      <c r="A20" s="124"/>
      <c r="B20" s="124" t="s">
        <v>156</v>
      </c>
      <c r="C20" s="124"/>
      <c r="D20" s="124"/>
      <c r="E20" s="124"/>
      <c r="F20" s="124"/>
      <c r="G20" s="127"/>
      <c r="H20" s="127"/>
      <c r="I20" s="127"/>
      <c r="J20" s="127"/>
      <c r="K20" s="127"/>
      <c r="L20" s="127"/>
      <c r="M20" s="127"/>
      <c r="N20" s="127"/>
      <c r="O20" s="127"/>
      <c r="P20" s="127"/>
      <c r="Q20" s="127"/>
      <c r="R20" s="127"/>
      <c r="S20" s="127"/>
      <c r="T20" s="127"/>
      <c r="U20" s="127"/>
      <c r="V20" s="127"/>
      <c r="W20" s="127"/>
      <c r="X20" s="127"/>
    </row>
    <row r="21" spans="1:24">
      <c r="A21" s="124"/>
      <c r="B21" s="124"/>
      <c r="C21" s="135" t="s">
        <v>157</v>
      </c>
      <c r="D21" s="136"/>
      <c r="E21" s="124"/>
      <c r="F21" s="124"/>
      <c r="G21" s="127"/>
      <c r="H21" s="127"/>
      <c r="I21" s="127"/>
      <c r="J21" s="127"/>
      <c r="K21" s="127"/>
      <c r="L21" s="127"/>
      <c r="M21" s="127"/>
      <c r="N21" s="127"/>
      <c r="O21" s="127"/>
      <c r="P21" s="127"/>
      <c r="Q21" s="127"/>
      <c r="R21" s="127"/>
      <c r="S21" s="127"/>
      <c r="T21" s="127"/>
      <c r="U21" s="127"/>
      <c r="V21" s="127"/>
      <c r="W21" s="127"/>
      <c r="X21" s="127"/>
    </row>
    <row r="22" spans="1:24">
      <c r="A22" s="124"/>
      <c r="B22" s="124"/>
      <c r="C22" s="137" t="s">
        <v>158</v>
      </c>
      <c r="D22" s="138"/>
      <c r="E22" s="124"/>
      <c r="F22" s="124"/>
      <c r="G22" s="127"/>
      <c r="H22" s="127"/>
      <c r="I22" s="127"/>
      <c r="J22" s="127"/>
      <c r="K22" s="127"/>
      <c r="L22" s="127"/>
      <c r="M22" s="127"/>
      <c r="N22" s="127"/>
      <c r="O22" s="127"/>
      <c r="P22" s="127"/>
      <c r="Q22" s="127"/>
      <c r="R22" s="127"/>
      <c r="S22" s="127"/>
      <c r="T22" s="127"/>
      <c r="U22" s="127"/>
      <c r="V22" s="127"/>
      <c r="W22" s="127"/>
      <c r="X22" s="127"/>
    </row>
    <row r="23" spans="1:24">
      <c r="A23" s="124"/>
      <c r="B23" s="124"/>
      <c r="C23" s="139"/>
      <c r="E23" s="124"/>
      <c r="F23" s="124"/>
      <c r="G23" s="127"/>
      <c r="H23" s="127"/>
      <c r="I23" s="127"/>
      <c r="J23" s="127"/>
      <c r="K23" s="127"/>
      <c r="L23" s="127"/>
      <c r="M23" s="127"/>
      <c r="N23" s="127"/>
      <c r="O23" s="127"/>
      <c r="P23" s="127"/>
      <c r="Q23" s="127"/>
      <c r="R23" s="127"/>
      <c r="S23" s="127"/>
      <c r="T23" s="127"/>
      <c r="U23" s="127"/>
      <c r="V23" s="127"/>
      <c r="W23" s="127"/>
      <c r="X23" s="127"/>
    </row>
    <row r="24" spans="1:24" ht="10.5" customHeight="1">
      <c r="A24" s="124"/>
      <c r="B24" s="124"/>
      <c r="C24" s="138"/>
      <c r="D24" s="139"/>
      <c r="E24" s="124"/>
      <c r="F24" s="124"/>
      <c r="G24" s="127"/>
      <c r="H24" s="127"/>
      <c r="I24" s="127"/>
      <c r="J24" s="127"/>
      <c r="K24" s="127"/>
      <c r="L24" s="127"/>
      <c r="M24" s="127"/>
      <c r="N24" s="127"/>
      <c r="O24" s="127"/>
      <c r="P24" s="127"/>
      <c r="Q24" s="127"/>
      <c r="R24" s="127"/>
      <c r="S24" s="127"/>
      <c r="T24" s="127"/>
      <c r="U24" s="127"/>
      <c r="V24" s="127"/>
      <c r="W24" s="127"/>
      <c r="X24" s="127"/>
    </row>
    <row r="25" spans="1:24">
      <c r="A25" s="124"/>
      <c r="B25" s="124"/>
      <c r="C25" s="140"/>
      <c r="D25" s="129" t="s">
        <v>159</v>
      </c>
      <c r="E25" s="124"/>
      <c r="F25" s="124"/>
      <c r="G25" s="127"/>
      <c r="H25" s="127"/>
      <c r="I25" s="127"/>
      <c r="J25" s="127"/>
      <c r="K25" s="127"/>
      <c r="L25" s="127"/>
      <c r="M25" s="127"/>
      <c r="N25" s="127"/>
      <c r="O25" s="127"/>
      <c r="P25" s="127"/>
      <c r="Q25" s="127"/>
      <c r="R25" s="127"/>
      <c r="S25" s="127"/>
      <c r="T25" s="127"/>
      <c r="U25" s="127"/>
      <c r="V25" s="127"/>
      <c r="W25" s="127"/>
      <c r="X25" s="127"/>
    </row>
    <row r="26" spans="1:24" ht="10.5" customHeight="1">
      <c r="A26" s="124"/>
      <c r="B26" s="124"/>
      <c r="C26" s="124"/>
      <c r="D26" s="124"/>
      <c r="E26" s="124"/>
      <c r="F26" s="124"/>
      <c r="G26" s="127"/>
      <c r="H26" s="127"/>
      <c r="I26" s="127"/>
      <c r="J26" s="127"/>
      <c r="K26" s="127"/>
      <c r="L26" s="127"/>
      <c r="M26" s="127"/>
      <c r="N26" s="127"/>
      <c r="O26" s="127"/>
      <c r="P26" s="127"/>
      <c r="Q26" s="127"/>
      <c r="R26" s="127"/>
      <c r="S26" s="127"/>
      <c r="T26" s="127"/>
      <c r="U26" s="127"/>
      <c r="V26" s="127"/>
      <c r="W26" s="127"/>
      <c r="X26" s="127"/>
    </row>
    <row r="27" spans="1:24">
      <c r="A27" s="141"/>
      <c r="B27" s="142" t="s">
        <v>160</v>
      </c>
      <c r="C27" s="142" t="s">
        <v>161</v>
      </c>
      <c r="D27" s="142" t="s">
        <v>162</v>
      </c>
      <c r="E27" s="142" t="s">
        <v>163</v>
      </c>
      <c r="F27" s="142" t="s">
        <v>164</v>
      </c>
      <c r="G27" s="127"/>
      <c r="H27" s="127"/>
      <c r="I27" s="127"/>
      <c r="J27" s="127"/>
      <c r="K27" s="127"/>
      <c r="L27" s="127"/>
      <c r="M27" s="127"/>
      <c r="N27" s="127"/>
      <c r="O27" s="127"/>
      <c r="P27" s="127"/>
      <c r="Q27" s="127"/>
      <c r="R27" s="127"/>
      <c r="S27" s="127"/>
      <c r="T27" s="127"/>
      <c r="U27" s="127"/>
      <c r="V27" s="127"/>
      <c r="W27" s="127"/>
      <c r="X27" s="127"/>
    </row>
    <row r="28" spans="1:24">
      <c r="A28" s="141"/>
      <c r="B28" s="143">
        <v>1</v>
      </c>
      <c r="C28" s="144" t="s">
        <v>165</v>
      </c>
      <c r="D28" s="144" t="s">
        <v>166</v>
      </c>
      <c r="E28" s="144" t="s">
        <v>167</v>
      </c>
      <c r="F28" s="144" t="s">
        <v>168</v>
      </c>
      <c r="G28" s="127"/>
      <c r="H28" s="127"/>
      <c r="I28" s="127"/>
      <c r="J28" s="127"/>
      <c r="K28" s="127"/>
      <c r="L28" s="127"/>
      <c r="M28" s="127"/>
      <c r="N28" s="127"/>
      <c r="O28" s="127"/>
      <c r="P28" s="127"/>
      <c r="Q28" s="127"/>
      <c r="R28" s="127"/>
      <c r="S28" s="127"/>
      <c r="T28" s="127"/>
      <c r="U28" s="127"/>
      <c r="V28" s="127"/>
      <c r="W28" s="127"/>
      <c r="X28" s="127"/>
    </row>
    <row r="29" spans="1:24">
      <c r="A29" s="141"/>
      <c r="B29" s="145">
        <v>2</v>
      </c>
      <c r="C29" s="146" t="s">
        <v>169</v>
      </c>
      <c r="D29" s="146" t="s">
        <v>170</v>
      </c>
      <c r="E29" s="147" t="s">
        <v>171</v>
      </c>
      <c r="F29" s="147" t="s">
        <v>172</v>
      </c>
      <c r="G29" s="127"/>
      <c r="H29" s="127"/>
      <c r="I29" s="127"/>
      <c r="J29" s="127"/>
      <c r="K29" s="127"/>
      <c r="L29" s="127"/>
      <c r="M29" s="127"/>
      <c r="N29" s="127"/>
      <c r="O29" s="127"/>
      <c r="P29" s="127"/>
      <c r="Q29" s="127"/>
      <c r="R29" s="127"/>
      <c r="S29" s="127"/>
      <c r="T29" s="127"/>
      <c r="U29" s="127"/>
      <c r="V29" s="127"/>
      <c r="W29" s="127"/>
      <c r="X29" s="127"/>
    </row>
    <row r="30" spans="1:24">
      <c r="A30" s="141"/>
      <c r="B30" s="145">
        <v>3</v>
      </c>
      <c r="C30" s="146" t="s">
        <v>173</v>
      </c>
      <c r="D30" s="146" t="s">
        <v>174</v>
      </c>
      <c r="E30" s="146" t="s">
        <v>175</v>
      </c>
      <c r="F30" s="146" t="s">
        <v>176</v>
      </c>
      <c r="G30" s="127"/>
      <c r="H30" s="127"/>
      <c r="I30" s="127"/>
      <c r="J30" s="127"/>
      <c r="K30" s="127"/>
      <c r="L30" s="127"/>
      <c r="M30" s="127"/>
      <c r="N30" s="127"/>
      <c r="O30" s="127"/>
      <c r="P30" s="127"/>
      <c r="Q30" s="127"/>
      <c r="R30" s="127"/>
      <c r="S30" s="127"/>
      <c r="T30" s="127"/>
      <c r="U30" s="127"/>
      <c r="V30" s="127"/>
      <c r="W30" s="127"/>
      <c r="X30" s="127"/>
    </row>
    <row r="31" spans="1:24">
      <c r="A31" s="141"/>
      <c r="B31" s="145">
        <v>4</v>
      </c>
      <c r="C31" s="146" t="s">
        <v>177</v>
      </c>
      <c r="D31" s="146" t="s">
        <v>178</v>
      </c>
      <c r="E31" s="146" t="s">
        <v>179</v>
      </c>
      <c r="F31" s="147" t="s">
        <v>1755</v>
      </c>
      <c r="G31" s="127"/>
      <c r="H31" s="127"/>
      <c r="I31" s="127"/>
      <c r="J31" s="127"/>
      <c r="K31" s="127"/>
      <c r="L31" s="127"/>
      <c r="M31" s="127"/>
      <c r="N31" s="127"/>
      <c r="O31" s="127"/>
      <c r="P31" s="127"/>
      <c r="Q31" s="127"/>
      <c r="R31" s="127"/>
      <c r="S31" s="127"/>
      <c r="T31" s="127"/>
      <c r="U31" s="127"/>
      <c r="V31" s="127"/>
      <c r="W31" s="127"/>
      <c r="X31" s="127"/>
    </row>
    <row r="32" spans="1:24">
      <c r="A32" s="141"/>
      <c r="B32" s="145">
        <v>5</v>
      </c>
      <c r="C32" s="146" t="s">
        <v>180</v>
      </c>
      <c r="D32" s="146" t="s">
        <v>181</v>
      </c>
      <c r="E32" s="146" t="s">
        <v>182</v>
      </c>
      <c r="F32" s="146"/>
      <c r="G32" s="127"/>
      <c r="H32" s="127"/>
      <c r="I32" s="127"/>
      <c r="J32" s="127"/>
      <c r="K32" s="127"/>
      <c r="L32" s="127"/>
      <c r="M32" s="127"/>
      <c r="N32" s="127"/>
      <c r="O32" s="127"/>
      <c r="P32" s="127"/>
      <c r="Q32" s="127"/>
      <c r="R32" s="127"/>
      <c r="S32" s="127"/>
      <c r="T32" s="127"/>
      <c r="U32" s="127"/>
      <c r="V32" s="127"/>
      <c r="W32" s="127"/>
      <c r="X32" s="127"/>
    </row>
    <row r="33" spans="1:24">
      <c r="A33" s="141"/>
      <c r="B33" s="145">
        <v>6</v>
      </c>
      <c r="C33" s="146" t="s">
        <v>183</v>
      </c>
      <c r="D33" s="146" t="s">
        <v>184</v>
      </c>
      <c r="E33" s="146" t="s">
        <v>185</v>
      </c>
      <c r="F33" s="147" t="s">
        <v>186</v>
      </c>
      <c r="G33" s="127"/>
      <c r="H33" s="127"/>
      <c r="I33" s="127"/>
      <c r="J33" s="127"/>
      <c r="K33" s="127"/>
      <c r="L33" s="127"/>
      <c r="M33" s="127"/>
      <c r="N33" s="127"/>
      <c r="O33" s="127"/>
      <c r="P33" s="127"/>
      <c r="Q33" s="127"/>
      <c r="R33" s="127"/>
      <c r="S33" s="127"/>
      <c r="T33" s="127"/>
      <c r="U33" s="127"/>
      <c r="V33" s="127"/>
      <c r="W33" s="127"/>
      <c r="X33" s="127"/>
    </row>
    <row r="34" spans="1:24">
      <c r="A34" s="141"/>
      <c r="B34" s="145">
        <v>7</v>
      </c>
      <c r="C34" s="146" t="s">
        <v>187</v>
      </c>
      <c r="D34" s="146" t="s">
        <v>178</v>
      </c>
      <c r="E34" s="146" t="s">
        <v>188</v>
      </c>
      <c r="F34" s="147" t="s">
        <v>189</v>
      </c>
      <c r="G34" s="127"/>
      <c r="H34" s="127"/>
      <c r="I34" s="127"/>
      <c r="J34" s="127"/>
      <c r="K34" s="127"/>
      <c r="L34" s="127"/>
      <c r="M34" s="127"/>
      <c r="N34" s="127"/>
      <c r="O34" s="127"/>
      <c r="P34" s="127"/>
      <c r="Q34" s="127"/>
      <c r="R34" s="127"/>
      <c r="S34" s="127"/>
      <c r="T34" s="127"/>
      <c r="U34" s="127"/>
      <c r="V34" s="127"/>
      <c r="W34" s="127"/>
      <c r="X34" s="127"/>
    </row>
    <row r="35" spans="1:24">
      <c r="A35" s="141"/>
      <c r="B35" s="145">
        <v>8</v>
      </c>
      <c r="C35" s="146" t="s">
        <v>190</v>
      </c>
      <c r="D35" s="146" t="s">
        <v>191</v>
      </c>
      <c r="E35" s="146" t="s">
        <v>192</v>
      </c>
      <c r="F35" s="146"/>
      <c r="G35" s="127"/>
      <c r="H35" s="127"/>
      <c r="I35" s="127"/>
      <c r="J35" s="127"/>
      <c r="K35" s="127"/>
      <c r="L35" s="127"/>
      <c r="M35" s="127"/>
      <c r="N35" s="127"/>
      <c r="O35" s="127"/>
      <c r="P35" s="127"/>
      <c r="Q35" s="127"/>
      <c r="R35" s="127"/>
      <c r="S35" s="127"/>
      <c r="T35" s="127"/>
      <c r="U35" s="127"/>
      <c r="V35" s="127"/>
      <c r="W35" s="127"/>
      <c r="X35" s="127"/>
    </row>
    <row r="36" spans="1:24" ht="27">
      <c r="A36" s="141"/>
      <c r="B36" s="145">
        <v>9</v>
      </c>
      <c r="C36" s="146" t="s">
        <v>193</v>
      </c>
      <c r="D36" s="146" t="s">
        <v>194</v>
      </c>
      <c r="E36" s="146" t="s">
        <v>195</v>
      </c>
      <c r="F36" s="148" t="s">
        <v>196</v>
      </c>
      <c r="G36" s="127"/>
      <c r="H36" s="127"/>
      <c r="I36" s="127"/>
      <c r="J36" s="127"/>
      <c r="K36" s="127"/>
      <c r="L36" s="127"/>
      <c r="M36" s="127"/>
      <c r="N36" s="127"/>
      <c r="O36" s="127"/>
      <c r="P36" s="127"/>
      <c r="Q36" s="127"/>
      <c r="R36" s="127"/>
      <c r="S36" s="127"/>
      <c r="T36" s="127"/>
      <c r="U36" s="127"/>
      <c r="V36" s="127"/>
      <c r="W36" s="127"/>
      <c r="X36" s="127"/>
    </row>
    <row r="37" spans="1:24">
      <c r="A37" s="141"/>
      <c r="B37" s="145">
        <v>10</v>
      </c>
      <c r="C37" s="146" t="s">
        <v>197</v>
      </c>
      <c r="D37" s="146" t="s">
        <v>198</v>
      </c>
      <c r="E37" s="146" t="s">
        <v>199</v>
      </c>
      <c r="F37" s="149"/>
      <c r="G37" s="127"/>
      <c r="H37" s="127"/>
      <c r="I37" s="127"/>
      <c r="J37" s="127"/>
      <c r="K37" s="127"/>
      <c r="L37" s="127"/>
      <c r="M37" s="127"/>
      <c r="N37" s="127"/>
      <c r="O37" s="127"/>
      <c r="P37" s="127"/>
      <c r="Q37" s="127"/>
      <c r="R37" s="127"/>
      <c r="S37" s="127"/>
      <c r="T37" s="127"/>
      <c r="U37" s="127"/>
      <c r="V37" s="127"/>
      <c r="W37" s="127"/>
      <c r="X37" s="127"/>
    </row>
    <row r="38" spans="1:24">
      <c r="A38" s="141"/>
      <c r="B38" s="145">
        <v>11</v>
      </c>
      <c r="C38" s="146" t="s">
        <v>200</v>
      </c>
      <c r="D38" s="146" t="s">
        <v>198</v>
      </c>
      <c r="E38" s="146"/>
      <c r="F38" s="146" t="s">
        <v>201</v>
      </c>
      <c r="G38" s="127"/>
      <c r="H38" s="127"/>
      <c r="I38" s="127"/>
      <c r="J38" s="127"/>
      <c r="K38" s="127"/>
      <c r="L38" s="127"/>
      <c r="M38" s="127"/>
      <c r="N38" s="127"/>
      <c r="O38" s="127"/>
      <c r="P38" s="127"/>
      <c r="Q38" s="127"/>
      <c r="R38" s="127"/>
      <c r="S38" s="127"/>
      <c r="T38" s="127"/>
      <c r="U38" s="127"/>
      <c r="V38" s="127"/>
      <c r="W38" s="127"/>
      <c r="X38" s="127"/>
    </row>
    <row r="39" spans="1:24">
      <c r="A39" s="141"/>
      <c r="B39" s="145">
        <v>12</v>
      </c>
      <c r="C39" s="146" t="s">
        <v>202</v>
      </c>
      <c r="D39" s="146" t="s">
        <v>198</v>
      </c>
      <c r="E39" s="146" t="s">
        <v>203</v>
      </c>
      <c r="F39" s="149"/>
      <c r="G39" s="127"/>
      <c r="H39" s="127"/>
      <c r="I39" s="127"/>
      <c r="J39" s="127"/>
      <c r="K39" s="127"/>
      <c r="L39" s="127"/>
      <c r="M39" s="127"/>
      <c r="N39" s="127"/>
      <c r="O39" s="127"/>
      <c r="P39" s="127"/>
      <c r="Q39" s="127"/>
      <c r="R39" s="127"/>
      <c r="S39" s="127"/>
      <c r="T39" s="127"/>
      <c r="U39" s="127"/>
      <c r="V39" s="127"/>
      <c r="W39" s="127"/>
      <c r="X39" s="127"/>
    </row>
    <row r="40" spans="1:24" ht="27">
      <c r="A40" s="141"/>
      <c r="B40" s="145">
        <v>13</v>
      </c>
      <c r="C40" s="146" t="s">
        <v>204</v>
      </c>
      <c r="D40" s="146" t="s">
        <v>198</v>
      </c>
      <c r="E40" s="146" t="s">
        <v>205</v>
      </c>
      <c r="F40" s="148" t="s">
        <v>206</v>
      </c>
      <c r="G40" s="127"/>
      <c r="H40" s="127"/>
      <c r="I40" s="127"/>
      <c r="J40" s="127"/>
      <c r="K40" s="127"/>
      <c r="L40" s="127"/>
      <c r="M40" s="127"/>
      <c r="N40" s="127"/>
      <c r="O40" s="127"/>
      <c r="P40" s="127"/>
      <c r="Q40" s="127"/>
      <c r="R40" s="127"/>
      <c r="S40" s="127"/>
      <c r="T40" s="127"/>
      <c r="U40" s="127"/>
      <c r="V40" s="127"/>
      <c r="W40" s="127"/>
      <c r="X40" s="127"/>
    </row>
    <row r="41" spans="1:24">
      <c r="A41" s="141"/>
      <c r="B41" s="145">
        <v>14</v>
      </c>
      <c r="C41" s="146" t="s">
        <v>207</v>
      </c>
      <c r="D41" s="146" t="s">
        <v>208</v>
      </c>
      <c r="E41" s="146" t="s">
        <v>209</v>
      </c>
      <c r="F41" s="146"/>
      <c r="G41" s="127"/>
      <c r="H41" s="127"/>
      <c r="I41" s="127"/>
      <c r="J41" s="127"/>
      <c r="K41" s="127"/>
      <c r="L41" s="127"/>
      <c r="M41" s="127"/>
      <c r="N41" s="127"/>
      <c r="O41" s="127"/>
      <c r="P41" s="127"/>
      <c r="Q41" s="127"/>
      <c r="R41" s="127"/>
      <c r="S41" s="127"/>
      <c r="T41" s="127"/>
      <c r="U41" s="127"/>
      <c r="V41" s="127"/>
      <c r="W41" s="127"/>
      <c r="X41" s="127"/>
    </row>
    <row r="42" spans="1:24">
      <c r="A42" s="141"/>
      <c r="B42" s="145">
        <v>15</v>
      </c>
      <c r="C42" s="146" t="s">
        <v>210</v>
      </c>
      <c r="D42" s="146" t="s">
        <v>208</v>
      </c>
      <c r="E42" s="146" t="s">
        <v>211</v>
      </c>
      <c r="F42" s="146" t="s">
        <v>212</v>
      </c>
      <c r="G42" s="127"/>
      <c r="H42" s="127"/>
      <c r="I42" s="127"/>
      <c r="J42" s="127"/>
      <c r="K42" s="127"/>
      <c r="L42" s="127"/>
      <c r="M42" s="127"/>
      <c r="N42" s="127"/>
      <c r="O42" s="127"/>
      <c r="P42" s="127"/>
      <c r="Q42" s="127"/>
      <c r="R42" s="127"/>
      <c r="S42" s="127"/>
      <c r="T42" s="127"/>
      <c r="U42" s="127"/>
      <c r="V42" s="127"/>
      <c r="W42" s="127"/>
      <c r="X42" s="127"/>
    </row>
    <row r="43" spans="1:24">
      <c r="A43" s="141"/>
      <c r="B43" s="145">
        <v>16</v>
      </c>
      <c r="C43" s="146" t="s">
        <v>213</v>
      </c>
      <c r="D43" s="146" t="s">
        <v>214</v>
      </c>
      <c r="E43" s="146" t="s">
        <v>215</v>
      </c>
      <c r="F43" s="147" t="s">
        <v>216</v>
      </c>
      <c r="G43" s="127"/>
      <c r="H43" s="127"/>
      <c r="I43" s="127"/>
      <c r="J43" s="127"/>
      <c r="K43" s="127"/>
      <c r="L43" s="127"/>
      <c r="M43" s="127"/>
      <c r="N43" s="127"/>
      <c r="O43" s="127"/>
      <c r="P43" s="127"/>
      <c r="Q43" s="127"/>
      <c r="R43" s="127"/>
      <c r="S43" s="127"/>
      <c r="T43" s="127"/>
      <c r="U43" s="127"/>
      <c r="V43" s="127"/>
      <c r="W43" s="127"/>
      <c r="X43" s="127"/>
    </row>
    <row r="44" spans="1:24">
      <c r="A44" s="141"/>
      <c r="B44" s="145">
        <v>17</v>
      </c>
      <c r="C44" s="146" t="s">
        <v>217</v>
      </c>
      <c r="D44" s="146" t="s">
        <v>208</v>
      </c>
      <c r="E44" s="146" t="s">
        <v>218</v>
      </c>
      <c r="F44" s="147" t="s">
        <v>219</v>
      </c>
      <c r="G44" s="127"/>
      <c r="H44" s="127"/>
      <c r="I44" s="127"/>
      <c r="J44" s="127"/>
      <c r="K44" s="127"/>
      <c r="L44" s="127"/>
      <c r="M44" s="127"/>
      <c r="N44" s="127"/>
      <c r="O44" s="127"/>
      <c r="P44" s="127"/>
      <c r="Q44" s="127"/>
      <c r="R44" s="127"/>
      <c r="S44" s="127"/>
      <c r="T44" s="127"/>
      <c r="U44" s="127"/>
      <c r="V44" s="127"/>
      <c r="W44" s="127"/>
      <c r="X44" s="127"/>
    </row>
    <row r="45" spans="1:24">
      <c r="A45" s="141"/>
      <c r="B45" s="145">
        <v>18</v>
      </c>
      <c r="C45" s="146" t="s">
        <v>220</v>
      </c>
      <c r="D45" s="146" t="s">
        <v>174</v>
      </c>
      <c r="E45" s="146" t="s">
        <v>221</v>
      </c>
      <c r="F45" s="146" t="s">
        <v>222</v>
      </c>
      <c r="G45" s="127"/>
      <c r="H45" s="127"/>
      <c r="I45" s="127"/>
      <c r="J45" s="127"/>
      <c r="K45" s="127"/>
      <c r="L45" s="127"/>
      <c r="M45" s="127"/>
      <c r="N45" s="127"/>
      <c r="O45" s="127"/>
      <c r="P45" s="127"/>
      <c r="Q45" s="127"/>
      <c r="R45" s="127"/>
      <c r="S45" s="127"/>
      <c r="T45" s="127"/>
      <c r="U45" s="127"/>
      <c r="V45" s="127"/>
      <c r="W45" s="127"/>
      <c r="X45" s="127"/>
    </row>
    <row r="46" spans="1:24">
      <c r="A46" s="141"/>
      <c r="B46" s="150">
        <v>19</v>
      </c>
      <c r="C46" s="151" t="s">
        <v>223</v>
      </c>
      <c r="D46" s="151" t="s">
        <v>174</v>
      </c>
      <c r="E46" s="151" t="s">
        <v>224</v>
      </c>
      <c r="F46" s="151" t="s">
        <v>222</v>
      </c>
      <c r="G46" s="127"/>
      <c r="H46" s="127"/>
      <c r="I46" s="127"/>
      <c r="J46" s="127"/>
      <c r="K46" s="127"/>
      <c r="L46" s="127"/>
      <c r="M46" s="127"/>
      <c r="N46" s="127"/>
      <c r="O46" s="127"/>
      <c r="P46" s="127"/>
      <c r="Q46" s="127"/>
      <c r="R46" s="127"/>
      <c r="S46" s="127"/>
      <c r="T46" s="127"/>
      <c r="U46" s="127"/>
      <c r="V46" s="127"/>
      <c r="W46" s="127"/>
      <c r="X46" s="127"/>
    </row>
    <row r="47" spans="1:24">
      <c r="A47" s="141"/>
      <c r="B47" s="150">
        <v>20</v>
      </c>
      <c r="C47" s="151"/>
      <c r="D47" s="151"/>
      <c r="E47" s="151"/>
      <c r="F47" s="151"/>
      <c r="G47" s="127"/>
      <c r="H47" s="127"/>
      <c r="I47" s="127"/>
      <c r="J47" s="127"/>
      <c r="K47" s="127"/>
      <c r="L47" s="127"/>
      <c r="M47" s="127"/>
      <c r="N47" s="127"/>
      <c r="O47" s="127"/>
      <c r="P47" s="127"/>
      <c r="Q47" s="127"/>
      <c r="R47" s="127"/>
      <c r="S47" s="127"/>
      <c r="T47" s="127"/>
      <c r="U47" s="127"/>
      <c r="V47" s="127"/>
      <c r="W47" s="127"/>
      <c r="X47" s="127"/>
    </row>
    <row r="48" spans="1:24">
      <c r="A48" s="141"/>
      <c r="B48" s="150">
        <v>21</v>
      </c>
      <c r="C48" s="151"/>
      <c r="D48" s="151"/>
      <c r="E48" s="151"/>
      <c r="F48" s="151"/>
      <c r="G48" s="127"/>
      <c r="H48" s="127"/>
      <c r="I48" s="127"/>
      <c r="J48" s="127"/>
      <c r="K48" s="127"/>
      <c r="L48" s="127"/>
      <c r="M48" s="127"/>
      <c r="N48" s="127"/>
      <c r="O48" s="127"/>
      <c r="P48" s="127"/>
      <c r="Q48" s="127"/>
      <c r="R48" s="127"/>
      <c r="S48" s="127"/>
      <c r="T48" s="127"/>
      <c r="U48" s="127"/>
      <c r="V48" s="127"/>
      <c r="W48" s="127"/>
      <c r="X48" s="127"/>
    </row>
    <row r="49" spans="1:24">
      <c r="A49" s="141"/>
      <c r="B49" s="150">
        <v>22</v>
      </c>
      <c r="C49" s="151"/>
      <c r="D49" s="151"/>
      <c r="E49" s="151"/>
      <c r="F49" s="151"/>
      <c r="G49" s="127"/>
      <c r="H49" s="127"/>
      <c r="I49" s="127"/>
      <c r="J49" s="127"/>
      <c r="K49" s="127"/>
      <c r="L49" s="127"/>
      <c r="M49" s="127"/>
      <c r="N49" s="127"/>
      <c r="O49" s="127"/>
      <c r="P49" s="127"/>
      <c r="Q49" s="127"/>
      <c r="R49" s="127"/>
      <c r="S49" s="127"/>
      <c r="T49" s="127"/>
      <c r="U49" s="127"/>
      <c r="V49" s="127"/>
      <c r="W49" s="127"/>
      <c r="X49" s="127"/>
    </row>
    <row r="50" spans="1:24">
      <c r="A50" s="141"/>
      <c r="B50" s="150">
        <v>23</v>
      </c>
      <c r="C50" s="151"/>
      <c r="D50" s="151"/>
      <c r="E50" s="151"/>
      <c r="F50" s="151"/>
      <c r="G50" s="127"/>
      <c r="H50" s="127"/>
      <c r="I50" s="127"/>
      <c r="J50" s="127"/>
      <c r="K50" s="127"/>
      <c r="L50" s="127"/>
      <c r="M50" s="127"/>
      <c r="N50" s="127"/>
      <c r="O50" s="127"/>
      <c r="P50" s="127"/>
      <c r="Q50" s="127"/>
      <c r="R50" s="127"/>
      <c r="S50" s="127"/>
      <c r="T50" s="127"/>
      <c r="U50" s="127"/>
      <c r="V50" s="127"/>
      <c r="W50" s="127"/>
      <c r="X50" s="127"/>
    </row>
    <row r="51" spans="1:24">
      <c r="A51" s="141"/>
      <c r="B51" s="150">
        <v>24</v>
      </c>
      <c r="C51" s="151"/>
      <c r="D51" s="151"/>
      <c r="E51" s="151"/>
      <c r="F51" s="151"/>
      <c r="G51" s="127"/>
      <c r="H51" s="127"/>
      <c r="I51" s="127"/>
      <c r="J51" s="127"/>
      <c r="K51" s="127"/>
      <c r="L51" s="127"/>
      <c r="M51" s="127"/>
      <c r="N51" s="127"/>
      <c r="O51" s="127"/>
      <c r="P51" s="127"/>
      <c r="Q51" s="127"/>
      <c r="R51" s="127"/>
      <c r="S51" s="127"/>
      <c r="T51" s="127"/>
      <c r="U51" s="127"/>
      <c r="V51" s="127"/>
      <c r="W51" s="127"/>
      <c r="X51" s="127"/>
    </row>
    <row r="52" spans="1:24">
      <c r="A52" s="141"/>
      <c r="B52" s="150">
        <v>25</v>
      </c>
      <c r="C52" s="151"/>
      <c r="D52" s="151"/>
      <c r="E52" s="151"/>
      <c r="F52" s="151"/>
      <c r="G52" s="127"/>
      <c r="H52" s="127"/>
      <c r="I52" s="127"/>
      <c r="J52" s="127"/>
      <c r="K52" s="127"/>
      <c r="L52" s="127"/>
      <c r="M52" s="127"/>
      <c r="N52" s="127"/>
      <c r="O52" s="127"/>
      <c r="P52" s="127"/>
      <c r="Q52" s="127"/>
      <c r="R52" s="127"/>
      <c r="S52" s="127"/>
      <c r="T52" s="127"/>
      <c r="U52" s="127"/>
      <c r="V52" s="127"/>
      <c r="W52" s="127"/>
      <c r="X52" s="127"/>
    </row>
    <row r="53" spans="1:24">
      <c r="A53" s="141"/>
      <c r="B53" s="150">
        <v>26</v>
      </c>
      <c r="C53" s="151"/>
      <c r="D53" s="151"/>
      <c r="E53" s="151"/>
      <c r="F53" s="151"/>
      <c r="G53" s="127"/>
      <c r="H53" s="127"/>
      <c r="I53" s="127"/>
      <c r="J53" s="127"/>
      <c r="K53" s="127"/>
      <c r="L53" s="127"/>
      <c r="M53" s="127"/>
      <c r="N53" s="127"/>
      <c r="O53" s="127"/>
      <c r="P53" s="127"/>
      <c r="Q53" s="127"/>
      <c r="R53" s="127"/>
      <c r="S53" s="127"/>
      <c r="T53" s="127"/>
      <c r="U53" s="127"/>
      <c r="V53" s="127"/>
      <c r="W53" s="127"/>
      <c r="X53" s="127"/>
    </row>
    <row r="54" spans="1:24">
      <c r="A54" s="141"/>
      <c r="B54" s="150">
        <v>27</v>
      </c>
      <c r="C54" s="151"/>
      <c r="D54" s="151"/>
      <c r="E54" s="151"/>
      <c r="F54" s="151"/>
      <c r="G54" s="127"/>
      <c r="H54" s="127"/>
      <c r="I54" s="127"/>
      <c r="J54" s="127"/>
      <c r="K54" s="127"/>
      <c r="L54" s="127"/>
      <c r="M54" s="127"/>
      <c r="N54" s="127"/>
      <c r="O54" s="127"/>
      <c r="P54" s="127"/>
      <c r="Q54" s="127"/>
      <c r="R54" s="127"/>
      <c r="S54" s="127"/>
      <c r="T54" s="127"/>
      <c r="U54" s="127"/>
      <c r="V54" s="127"/>
      <c r="W54" s="127"/>
      <c r="X54" s="127"/>
    </row>
    <row r="55" spans="1:24">
      <c r="A55" s="141"/>
      <c r="B55" s="150">
        <v>28</v>
      </c>
      <c r="C55" s="151"/>
      <c r="D55" s="151"/>
      <c r="E55" s="151"/>
      <c r="F55" s="151"/>
      <c r="G55" s="127"/>
      <c r="H55" s="127"/>
      <c r="I55" s="127"/>
      <c r="J55" s="127"/>
      <c r="K55" s="127"/>
      <c r="L55" s="127"/>
      <c r="M55" s="127"/>
      <c r="N55" s="127"/>
      <c r="O55" s="127"/>
      <c r="P55" s="127"/>
      <c r="Q55" s="127"/>
      <c r="R55" s="127"/>
      <c r="S55" s="127"/>
      <c r="T55" s="127"/>
      <c r="U55" s="127"/>
      <c r="V55" s="127"/>
      <c r="W55" s="127"/>
      <c r="X55" s="127"/>
    </row>
    <row r="56" spans="1:24">
      <c r="A56" s="141"/>
      <c r="B56" s="150">
        <v>29</v>
      </c>
      <c r="C56" s="151"/>
      <c r="D56" s="151"/>
      <c r="E56" s="151"/>
      <c r="F56" s="151"/>
      <c r="G56" s="127"/>
      <c r="H56" s="127"/>
      <c r="I56" s="127"/>
      <c r="J56" s="127"/>
      <c r="K56" s="127"/>
      <c r="L56" s="127"/>
      <c r="M56" s="127"/>
      <c r="N56" s="127"/>
      <c r="O56" s="127"/>
      <c r="P56" s="127"/>
      <c r="Q56" s="127"/>
      <c r="R56" s="127"/>
      <c r="S56" s="127"/>
      <c r="T56" s="127"/>
      <c r="U56" s="127"/>
      <c r="V56" s="127"/>
      <c r="W56" s="127"/>
      <c r="X56" s="127"/>
    </row>
    <row r="57" spans="1:24">
      <c r="A57" s="141"/>
      <c r="B57" s="150">
        <v>30</v>
      </c>
      <c r="C57" s="151"/>
      <c r="D57" s="151"/>
      <c r="E57" s="151"/>
      <c r="F57" s="151"/>
      <c r="G57" s="127"/>
      <c r="H57" s="127"/>
      <c r="I57" s="127"/>
      <c r="J57" s="127"/>
      <c r="K57" s="127"/>
      <c r="L57" s="127"/>
      <c r="M57" s="127"/>
      <c r="N57" s="127"/>
      <c r="O57" s="127"/>
      <c r="P57" s="127"/>
      <c r="Q57" s="127"/>
      <c r="R57" s="127"/>
      <c r="S57" s="127"/>
      <c r="T57" s="127"/>
      <c r="U57" s="127"/>
      <c r="V57" s="127"/>
      <c r="W57" s="127"/>
      <c r="X57" s="127"/>
    </row>
    <row r="58" spans="1:24">
      <c r="A58" s="141"/>
      <c r="B58" s="150">
        <v>31</v>
      </c>
      <c r="C58" s="151"/>
      <c r="D58" s="151"/>
      <c r="E58" s="151"/>
      <c r="F58" s="151"/>
      <c r="G58" s="127"/>
      <c r="H58" s="127"/>
      <c r="I58" s="127"/>
      <c r="J58" s="127"/>
      <c r="K58" s="127"/>
      <c r="L58" s="127"/>
      <c r="M58" s="127"/>
      <c r="N58" s="127"/>
      <c r="O58" s="127"/>
      <c r="P58" s="127"/>
      <c r="Q58" s="127"/>
      <c r="R58" s="127"/>
      <c r="S58" s="127"/>
      <c r="T58" s="127"/>
      <c r="U58" s="127"/>
      <c r="V58" s="127"/>
      <c r="W58" s="127"/>
      <c r="X58" s="127"/>
    </row>
    <row r="59" spans="1:24">
      <c r="A59" s="141"/>
      <c r="B59" s="150">
        <v>32</v>
      </c>
      <c r="C59" s="151"/>
      <c r="D59" s="151"/>
      <c r="E59" s="151"/>
      <c r="F59" s="151"/>
      <c r="G59" s="127"/>
      <c r="H59" s="127"/>
      <c r="I59" s="127"/>
      <c r="J59" s="127"/>
      <c r="K59" s="127"/>
      <c r="L59" s="127"/>
      <c r="M59" s="127"/>
      <c r="N59" s="127"/>
      <c r="O59" s="127"/>
      <c r="P59" s="127"/>
      <c r="Q59" s="127"/>
      <c r="R59" s="127"/>
      <c r="S59" s="127"/>
      <c r="T59" s="127"/>
      <c r="U59" s="127"/>
      <c r="V59" s="127"/>
      <c r="W59" s="127"/>
      <c r="X59" s="127"/>
    </row>
    <row r="60" spans="1:24">
      <c r="A60" s="141"/>
      <c r="B60" s="150">
        <v>33</v>
      </c>
      <c r="C60" s="151"/>
      <c r="D60" s="151"/>
      <c r="E60" s="151"/>
      <c r="F60" s="151"/>
      <c r="G60" s="127"/>
      <c r="H60" s="127"/>
      <c r="I60" s="127"/>
      <c r="J60" s="127"/>
      <c r="K60" s="127"/>
      <c r="L60" s="127"/>
      <c r="M60" s="127"/>
      <c r="N60" s="127"/>
      <c r="O60" s="127"/>
      <c r="P60" s="127"/>
      <c r="Q60" s="127"/>
      <c r="R60" s="127"/>
      <c r="S60" s="127"/>
      <c r="T60" s="127"/>
      <c r="U60" s="127"/>
      <c r="V60" s="127"/>
      <c r="W60" s="127"/>
      <c r="X60" s="127"/>
    </row>
    <row r="61" spans="1:24">
      <c r="A61" s="141"/>
      <c r="B61" s="150">
        <v>34</v>
      </c>
      <c r="C61" s="151"/>
      <c r="D61" s="151"/>
      <c r="E61" s="151"/>
      <c r="F61" s="151"/>
      <c r="G61" s="127"/>
      <c r="H61" s="127"/>
      <c r="I61" s="127"/>
      <c r="J61" s="127"/>
      <c r="K61" s="127"/>
      <c r="L61" s="127"/>
      <c r="M61" s="127"/>
      <c r="N61" s="127"/>
      <c r="O61" s="127"/>
      <c r="P61" s="127"/>
      <c r="Q61" s="127"/>
      <c r="R61" s="127"/>
      <c r="S61" s="127"/>
      <c r="T61" s="127"/>
      <c r="U61" s="127"/>
      <c r="V61" s="127"/>
      <c r="W61" s="127"/>
      <c r="X61" s="127"/>
    </row>
    <row r="62" spans="1:24">
      <c r="A62" s="141"/>
      <c r="B62" s="150">
        <v>35</v>
      </c>
      <c r="C62" s="151"/>
      <c r="D62" s="151"/>
      <c r="E62" s="151"/>
      <c r="F62" s="151"/>
      <c r="G62" s="127"/>
      <c r="H62" s="127"/>
      <c r="I62" s="127"/>
      <c r="J62" s="127"/>
      <c r="K62" s="127"/>
      <c r="L62" s="127"/>
      <c r="M62" s="127"/>
      <c r="N62" s="127"/>
      <c r="O62" s="127"/>
      <c r="P62" s="127"/>
      <c r="Q62" s="127"/>
      <c r="R62" s="127"/>
      <c r="S62" s="127"/>
      <c r="T62" s="127"/>
      <c r="U62" s="127"/>
      <c r="V62" s="127"/>
      <c r="W62" s="127"/>
      <c r="X62" s="127"/>
    </row>
    <row r="63" spans="1:24">
      <c r="A63" s="141"/>
      <c r="B63" s="150">
        <v>36</v>
      </c>
      <c r="C63" s="151"/>
      <c r="D63" s="151"/>
      <c r="E63" s="151"/>
      <c r="F63" s="151"/>
      <c r="G63" s="127"/>
      <c r="H63" s="127"/>
      <c r="I63" s="127"/>
      <c r="J63" s="127"/>
      <c r="K63" s="127"/>
      <c r="L63" s="127"/>
      <c r="M63" s="127"/>
      <c r="N63" s="127"/>
      <c r="O63" s="127"/>
      <c r="P63" s="127"/>
      <c r="Q63" s="127"/>
      <c r="R63" s="127"/>
      <c r="S63" s="127"/>
      <c r="T63" s="127"/>
      <c r="U63" s="127"/>
      <c r="V63" s="127"/>
      <c r="W63" s="127"/>
      <c r="X63" s="127"/>
    </row>
    <row r="64" spans="1:24">
      <c r="A64" s="141"/>
      <c r="B64" s="150">
        <v>37</v>
      </c>
      <c r="C64" s="151"/>
      <c r="D64" s="151"/>
      <c r="E64" s="151"/>
      <c r="F64" s="151"/>
      <c r="G64" s="127"/>
      <c r="H64" s="127"/>
      <c r="I64" s="127"/>
      <c r="J64" s="127"/>
      <c r="K64" s="127"/>
      <c r="L64" s="127"/>
      <c r="M64" s="127"/>
      <c r="N64" s="127"/>
      <c r="O64" s="127"/>
      <c r="P64" s="127"/>
      <c r="Q64" s="127"/>
      <c r="R64" s="127"/>
      <c r="S64" s="127"/>
      <c r="T64" s="127"/>
      <c r="U64" s="127"/>
      <c r="V64" s="127"/>
      <c r="W64" s="127"/>
      <c r="X64" s="127"/>
    </row>
    <row r="65" spans="1:24">
      <c r="A65" s="141"/>
      <c r="B65" s="150">
        <v>38</v>
      </c>
      <c r="C65" s="151"/>
      <c r="D65" s="151"/>
      <c r="E65" s="151"/>
      <c r="F65" s="151"/>
      <c r="G65" s="127"/>
      <c r="H65" s="127"/>
      <c r="I65" s="127"/>
      <c r="J65" s="127"/>
      <c r="K65" s="127"/>
      <c r="L65" s="127"/>
      <c r="M65" s="127"/>
      <c r="N65" s="127"/>
      <c r="O65" s="127"/>
      <c r="P65" s="127"/>
      <c r="Q65" s="127"/>
      <c r="R65" s="127"/>
      <c r="S65" s="127"/>
      <c r="T65" s="127"/>
      <c r="U65" s="127"/>
      <c r="V65" s="127"/>
      <c r="W65" s="127"/>
      <c r="X65" s="127"/>
    </row>
    <row r="66" spans="1:24">
      <c r="A66" s="141"/>
      <c r="B66" s="150">
        <v>39</v>
      </c>
      <c r="C66" s="151"/>
      <c r="D66" s="151"/>
      <c r="E66" s="151"/>
      <c r="F66" s="151"/>
      <c r="G66" s="127"/>
      <c r="H66" s="127"/>
      <c r="I66" s="127"/>
      <c r="J66" s="127"/>
      <c r="K66" s="127"/>
      <c r="L66" s="127"/>
      <c r="M66" s="127"/>
      <c r="N66" s="127"/>
      <c r="O66" s="127"/>
      <c r="P66" s="127"/>
      <c r="Q66" s="127"/>
      <c r="R66" s="127"/>
      <c r="S66" s="127"/>
      <c r="T66" s="127"/>
      <c r="U66" s="127"/>
      <c r="V66" s="127"/>
      <c r="W66" s="127"/>
      <c r="X66" s="127"/>
    </row>
    <row r="67" spans="1:24">
      <c r="A67" s="141"/>
      <c r="B67" s="150">
        <v>40</v>
      </c>
      <c r="C67" s="151"/>
      <c r="D67" s="151"/>
      <c r="E67" s="151"/>
      <c r="F67" s="151"/>
      <c r="G67" s="127"/>
      <c r="H67" s="127"/>
      <c r="I67" s="127"/>
      <c r="J67" s="127"/>
      <c r="K67" s="127"/>
      <c r="L67" s="127"/>
      <c r="M67" s="127"/>
      <c r="N67" s="127"/>
      <c r="O67" s="127"/>
      <c r="P67" s="127"/>
      <c r="Q67" s="127"/>
      <c r="R67" s="127"/>
      <c r="S67" s="127"/>
      <c r="T67" s="127"/>
      <c r="U67" s="127"/>
      <c r="V67" s="127"/>
      <c r="W67" s="127"/>
      <c r="X67" s="127"/>
    </row>
    <row r="68" spans="1:24">
      <c r="A68" s="141"/>
      <c r="B68" s="150">
        <v>41</v>
      </c>
      <c r="C68" s="151"/>
      <c r="D68" s="151"/>
      <c r="E68" s="151"/>
      <c r="F68" s="151"/>
      <c r="G68" s="127"/>
      <c r="H68" s="127"/>
      <c r="I68" s="127"/>
      <c r="J68" s="127"/>
      <c r="K68" s="127"/>
      <c r="L68" s="127"/>
      <c r="M68" s="127"/>
      <c r="N68" s="127"/>
      <c r="O68" s="127"/>
      <c r="P68" s="127"/>
      <c r="Q68" s="127"/>
      <c r="R68" s="127"/>
      <c r="S68" s="127"/>
      <c r="T68" s="127"/>
      <c r="U68" s="127"/>
      <c r="V68" s="127"/>
      <c r="W68" s="127"/>
      <c r="X68" s="127"/>
    </row>
    <row r="69" spans="1:24">
      <c r="A69" s="141"/>
      <c r="B69" s="150">
        <v>42</v>
      </c>
      <c r="C69" s="151"/>
      <c r="D69" s="151"/>
      <c r="E69" s="151"/>
      <c r="F69" s="151"/>
      <c r="G69" s="127"/>
      <c r="H69" s="127"/>
      <c r="I69" s="127"/>
      <c r="J69" s="127"/>
      <c r="K69" s="127"/>
      <c r="L69" s="127"/>
      <c r="M69" s="127"/>
      <c r="N69" s="127"/>
      <c r="O69" s="127"/>
      <c r="P69" s="127"/>
      <c r="Q69" s="127"/>
      <c r="R69" s="127"/>
      <c r="S69" s="127"/>
      <c r="T69" s="127"/>
      <c r="U69" s="127"/>
      <c r="V69" s="127"/>
      <c r="W69" s="127"/>
      <c r="X69" s="127"/>
    </row>
    <row r="70" spans="1:24">
      <c r="A70" s="141"/>
      <c r="B70" s="150">
        <v>43</v>
      </c>
      <c r="C70" s="151"/>
      <c r="D70" s="151"/>
      <c r="E70" s="151"/>
      <c r="F70" s="151"/>
      <c r="G70" s="127"/>
      <c r="H70" s="127"/>
      <c r="I70" s="127"/>
      <c r="J70" s="127"/>
      <c r="K70" s="127"/>
      <c r="L70" s="127"/>
      <c r="M70" s="127"/>
      <c r="N70" s="127"/>
      <c r="O70" s="127"/>
      <c r="P70" s="127"/>
      <c r="Q70" s="127"/>
      <c r="R70" s="127"/>
      <c r="S70" s="127"/>
      <c r="T70" s="127"/>
      <c r="U70" s="127"/>
      <c r="V70" s="127"/>
      <c r="W70" s="127"/>
      <c r="X70" s="127"/>
    </row>
    <row r="71" spans="1:24">
      <c r="A71" s="141"/>
      <c r="B71" s="150">
        <v>44</v>
      </c>
      <c r="C71" s="151"/>
      <c r="D71" s="151"/>
      <c r="E71" s="151"/>
      <c r="F71" s="151"/>
      <c r="G71" s="127"/>
      <c r="H71" s="127"/>
      <c r="I71" s="127"/>
      <c r="J71" s="127"/>
      <c r="K71" s="127"/>
      <c r="L71" s="127"/>
      <c r="M71" s="127"/>
      <c r="N71" s="127"/>
      <c r="O71" s="127"/>
      <c r="P71" s="127"/>
      <c r="Q71" s="127"/>
      <c r="R71" s="127"/>
      <c r="S71" s="127"/>
      <c r="T71" s="127"/>
      <c r="U71" s="127"/>
      <c r="V71" s="127"/>
      <c r="W71" s="127"/>
      <c r="X71" s="127"/>
    </row>
    <row r="72" spans="1:24">
      <c r="A72" s="141"/>
      <c r="B72" s="150">
        <v>45</v>
      </c>
      <c r="C72" s="151"/>
      <c r="D72" s="151"/>
      <c r="E72" s="151"/>
      <c r="F72" s="151"/>
      <c r="G72" s="127"/>
      <c r="H72" s="127"/>
      <c r="I72" s="127"/>
      <c r="J72" s="127"/>
      <c r="K72" s="127"/>
      <c r="L72" s="127"/>
      <c r="M72" s="127"/>
      <c r="N72" s="127"/>
      <c r="O72" s="127"/>
      <c r="P72" s="127"/>
      <c r="Q72" s="127"/>
      <c r="R72" s="127"/>
      <c r="S72" s="127"/>
      <c r="T72" s="127"/>
      <c r="U72" s="127"/>
      <c r="V72" s="127"/>
      <c r="W72" s="127"/>
      <c r="X72" s="127"/>
    </row>
    <row r="73" spans="1:24">
      <c r="A73" s="141"/>
      <c r="B73" s="150">
        <v>46</v>
      </c>
      <c r="C73" s="151"/>
      <c r="D73" s="151"/>
      <c r="E73" s="151"/>
      <c r="F73" s="151"/>
      <c r="G73" s="127"/>
      <c r="H73" s="127"/>
      <c r="I73" s="127"/>
      <c r="J73" s="127"/>
      <c r="K73" s="127"/>
      <c r="L73" s="127"/>
      <c r="M73" s="127"/>
      <c r="N73" s="127"/>
      <c r="O73" s="127"/>
      <c r="P73" s="127"/>
      <c r="Q73" s="127"/>
      <c r="R73" s="127"/>
      <c r="S73" s="127"/>
      <c r="T73" s="127"/>
      <c r="U73" s="127"/>
      <c r="V73" s="127"/>
      <c r="W73" s="127"/>
      <c r="X73" s="127"/>
    </row>
    <row r="74" spans="1:24">
      <c r="A74" s="141"/>
      <c r="B74" s="152">
        <v>47</v>
      </c>
      <c r="C74" s="153"/>
      <c r="D74" s="153"/>
      <c r="E74" s="153"/>
      <c r="F74" s="151"/>
      <c r="G74" s="127"/>
      <c r="H74" s="127"/>
      <c r="I74" s="127"/>
      <c r="J74" s="127"/>
      <c r="K74" s="127"/>
      <c r="L74" s="127"/>
      <c r="M74" s="127"/>
      <c r="N74" s="127"/>
      <c r="O74" s="127"/>
      <c r="P74" s="127"/>
      <c r="Q74" s="127"/>
      <c r="R74" s="127"/>
      <c r="S74" s="127"/>
      <c r="T74" s="127"/>
      <c r="U74" s="127"/>
      <c r="V74" s="127"/>
      <c r="W74" s="127"/>
      <c r="X74" s="127"/>
    </row>
    <row r="75" spans="1:24">
      <c r="A75" s="141"/>
      <c r="B75" s="154">
        <v>48</v>
      </c>
      <c r="C75" s="155"/>
      <c r="D75" s="155"/>
      <c r="E75" s="155"/>
      <c r="F75" s="155"/>
      <c r="G75" s="127"/>
      <c r="H75" s="127"/>
      <c r="I75" s="127"/>
      <c r="J75" s="127"/>
      <c r="K75" s="127"/>
      <c r="L75" s="127"/>
      <c r="M75" s="127"/>
      <c r="N75" s="127"/>
      <c r="O75" s="127"/>
      <c r="P75" s="127"/>
      <c r="Q75" s="127"/>
      <c r="R75" s="127"/>
      <c r="S75" s="127"/>
      <c r="T75" s="127"/>
      <c r="U75" s="127"/>
      <c r="V75" s="127"/>
      <c r="W75" s="127"/>
      <c r="X75" s="127"/>
    </row>
    <row r="76" spans="1:24">
      <c r="A76" s="124"/>
      <c r="B76" s="124"/>
      <c r="C76" s="124"/>
      <c r="D76" s="124"/>
      <c r="E76" s="124"/>
      <c r="F76" s="124"/>
      <c r="G76" s="127"/>
      <c r="H76" s="127"/>
      <c r="I76" s="127"/>
      <c r="J76" s="127"/>
      <c r="K76" s="127"/>
      <c r="L76" s="127"/>
      <c r="M76" s="127"/>
      <c r="N76" s="127"/>
      <c r="O76" s="127"/>
      <c r="P76" s="127"/>
      <c r="Q76" s="127"/>
      <c r="R76" s="127"/>
      <c r="S76" s="127"/>
      <c r="T76" s="127"/>
      <c r="U76" s="127"/>
      <c r="V76" s="127"/>
      <c r="W76" s="127"/>
      <c r="X76" s="127"/>
    </row>
    <row r="77" spans="1:24">
      <c r="A77" s="136"/>
      <c r="D77" s="136"/>
      <c r="E77" s="136"/>
      <c r="F77" s="124"/>
      <c r="G77" s="127"/>
      <c r="H77" s="127"/>
      <c r="I77" s="127"/>
      <c r="J77" s="127"/>
      <c r="K77" s="127"/>
      <c r="L77" s="127"/>
      <c r="M77" s="127"/>
      <c r="N77" s="127"/>
      <c r="O77" s="127"/>
      <c r="P77" s="127"/>
      <c r="Q77" s="127"/>
      <c r="R77" s="127"/>
      <c r="S77" s="127"/>
      <c r="T77" s="127"/>
      <c r="U77" s="127"/>
      <c r="V77" s="127"/>
      <c r="W77" s="127"/>
      <c r="X77" s="127"/>
    </row>
    <row r="78" spans="1:24" s="128" customFormat="1">
      <c r="A78" s="138"/>
      <c r="D78" s="138"/>
      <c r="E78" s="138"/>
    </row>
    <row r="79" spans="1:24" s="128" customFormat="1">
      <c r="A79" s="138"/>
      <c r="D79" s="138"/>
      <c r="E79" s="138"/>
    </row>
    <row r="80" spans="1:24" s="128" customFormat="1">
      <c r="A80" s="138"/>
      <c r="D80" s="138"/>
      <c r="E80" s="138"/>
    </row>
    <row r="81" spans="1:5" s="128" customFormat="1">
      <c r="A81" s="138"/>
      <c r="D81" s="138"/>
      <c r="E81" s="138"/>
    </row>
    <row r="82" spans="1:5" s="128" customFormat="1">
      <c r="A82" s="138"/>
      <c r="B82" s="138"/>
      <c r="C82" s="138"/>
      <c r="D82" s="138"/>
      <c r="E82" s="138"/>
    </row>
    <row r="83" spans="1:5" s="128" customFormat="1">
      <c r="A83" s="138"/>
      <c r="B83" s="138"/>
      <c r="C83" s="138"/>
      <c r="D83" s="138"/>
      <c r="E83" s="138"/>
    </row>
    <row r="84" spans="1:5" s="128" customFormat="1"/>
    <row r="85" spans="1:5" s="128" customFormat="1"/>
    <row r="86" spans="1:5" s="128" customFormat="1"/>
    <row r="87" spans="1:5" s="128" customFormat="1"/>
    <row r="88" spans="1:5" s="128" customFormat="1"/>
    <row r="89" spans="1:5" s="128" customFormat="1"/>
    <row r="90" spans="1:5" s="128" customFormat="1"/>
    <row r="91" spans="1:5" s="128" customFormat="1"/>
    <row r="92" spans="1:5" s="128" customFormat="1"/>
    <row r="93" spans="1:5" s="128" customFormat="1"/>
    <row r="94" spans="1:5" s="128" customFormat="1"/>
    <row r="95" spans="1:5" s="128" customFormat="1"/>
    <row r="96" spans="1:5" s="128" customFormat="1"/>
    <row r="97" s="128" customFormat="1"/>
    <row r="98" s="128" customFormat="1"/>
    <row r="99" s="128" customFormat="1"/>
    <row r="100" s="128" customFormat="1"/>
    <row r="101" s="128" customFormat="1"/>
    <row r="102" s="128" customFormat="1"/>
    <row r="103" s="128" customFormat="1"/>
    <row r="104" s="128" customFormat="1"/>
    <row r="105" s="128" customFormat="1"/>
    <row r="106" s="128" customFormat="1"/>
    <row r="107" s="128" customFormat="1"/>
    <row r="108" s="128" customFormat="1"/>
    <row r="109" s="128" customFormat="1"/>
    <row r="110" s="128" customFormat="1"/>
    <row r="111" s="128" customFormat="1"/>
    <row r="112" s="128" customFormat="1"/>
    <row r="113" s="128" customFormat="1"/>
    <row r="114" s="128" customFormat="1"/>
    <row r="115" s="128" customFormat="1"/>
    <row r="116" s="128" customFormat="1"/>
    <row r="117" s="128" customFormat="1"/>
    <row r="118" s="128" customFormat="1"/>
    <row r="119" s="128" customFormat="1"/>
    <row r="120" s="128" customFormat="1"/>
    <row r="121" s="128" customFormat="1"/>
    <row r="122" s="128" customFormat="1"/>
    <row r="123" s="128" customFormat="1"/>
    <row r="124" s="128" customFormat="1"/>
    <row r="125" s="128" customFormat="1"/>
    <row r="126" s="128" customFormat="1"/>
    <row r="127" s="128" customFormat="1"/>
    <row r="128"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sheetData>
  <phoneticPr fontId="1" type="noConversion"/>
  <printOptions horizontalCentered="1"/>
  <pageMargins left="0.25" right="0.25" top="0.75" bottom="0.75" header="0.3" footer="0.3"/>
  <pageSetup paperSize="9" scale="56" orientation="portrait" r:id="rId1"/>
  <headerFoot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view="pageBreakPreview" zoomScaleNormal="100" zoomScaleSheetLayoutView="100" workbookViewId="0">
      <selection activeCell="E4" sqref="E4"/>
    </sheetView>
  </sheetViews>
  <sheetFormatPr defaultRowHeight="16.5"/>
  <cols>
    <col min="1" max="1" width="5" customWidth="1"/>
    <col min="2" max="4" width="15.625" customWidth="1"/>
    <col min="5" max="5" width="29.125" customWidth="1"/>
    <col min="6" max="6" width="19.25" customWidth="1"/>
  </cols>
  <sheetData>
    <row r="1" spans="1:6" ht="26.25">
      <c r="A1" s="78" t="s">
        <v>87</v>
      </c>
      <c r="B1" s="78"/>
      <c r="C1" s="78"/>
      <c r="D1" s="78"/>
      <c r="E1" s="78"/>
      <c r="F1" s="78"/>
    </row>
    <row r="2" spans="1:6" s="58" customFormat="1" ht="13.5">
      <c r="A2" s="57"/>
      <c r="B2" s="40" t="s">
        <v>66</v>
      </c>
      <c r="C2" s="57"/>
      <c r="D2" s="57"/>
      <c r="E2" s="57"/>
      <c r="F2" s="57"/>
    </row>
    <row r="3" spans="1:6" s="58" customFormat="1" ht="13.5">
      <c r="A3" s="57"/>
      <c r="B3" s="41" t="s">
        <v>67</v>
      </c>
      <c r="C3" s="57"/>
      <c r="D3" s="57"/>
      <c r="E3" s="57"/>
      <c r="F3" s="57"/>
    </row>
    <row r="4" spans="1:6" s="58" customFormat="1" ht="13.5">
      <c r="A4" s="57"/>
      <c r="B4" s="186" t="s">
        <v>1757</v>
      </c>
      <c r="C4" s="183"/>
      <c r="D4" s="57"/>
      <c r="E4" s="57"/>
      <c r="F4" s="57"/>
    </row>
    <row r="5" spans="1:6" s="58" customFormat="1" ht="13.5">
      <c r="A5" s="57"/>
      <c r="B5" s="183"/>
      <c r="C5" s="183"/>
      <c r="D5" s="57"/>
      <c r="E5" s="57"/>
      <c r="F5" s="57"/>
    </row>
    <row r="6" spans="1:6" s="58" customFormat="1" ht="13.5">
      <c r="A6" s="57"/>
      <c r="B6" s="57"/>
      <c r="C6" s="57"/>
      <c r="D6" s="57"/>
      <c r="E6" s="57"/>
      <c r="F6" s="57"/>
    </row>
    <row r="7" spans="1:6" s="58" customFormat="1" ht="13.5">
      <c r="A7" s="57"/>
      <c r="B7" s="57"/>
      <c r="C7" s="57"/>
      <c r="D7" s="57"/>
      <c r="E7" s="57"/>
      <c r="F7" s="57"/>
    </row>
    <row r="8" spans="1:6" ht="16.5" customHeight="1">
      <c r="A8" s="1"/>
      <c r="B8" s="59" t="s">
        <v>88</v>
      </c>
      <c r="C8" s="58"/>
      <c r="D8" s="58"/>
      <c r="E8" s="58"/>
      <c r="F8" s="58"/>
    </row>
    <row r="9" spans="1:6" ht="16.5" customHeight="1">
      <c r="A9" s="1"/>
      <c r="B9" s="58" t="s">
        <v>89</v>
      </c>
      <c r="C9" s="58"/>
      <c r="D9" s="58"/>
      <c r="E9" s="58"/>
      <c r="F9" s="58"/>
    </row>
    <row r="10" spans="1:6" ht="16.5" customHeight="1">
      <c r="A10" s="1"/>
      <c r="B10" s="58" t="s">
        <v>107</v>
      </c>
      <c r="C10" s="58"/>
      <c r="D10" s="58"/>
      <c r="E10" s="58"/>
      <c r="F10" s="58"/>
    </row>
    <row r="11" spans="1:6">
      <c r="B11" s="58"/>
      <c r="C11" s="58"/>
      <c r="D11" s="58"/>
      <c r="E11" s="58"/>
      <c r="F11" s="60" t="s">
        <v>99</v>
      </c>
    </row>
    <row r="12" spans="1:6">
      <c r="B12" s="70" t="s">
        <v>17</v>
      </c>
      <c r="C12" s="70" t="s">
        <v>90</v>
      </c>
      <c r="D12" s="70" t="s">
        <v>91</v>
      </c>
      <c r="E12" s="70" t="s">
        <v>92</v>
      </c>
      <c r="F12" s="70" t="s">
        <v>93</v>
      </c>
    </row>
    <row r="13" spans="1:6">
      <c r="B13" s="71" t="s">
        <v>94</v>
      </c>
      <c r="C13" s="71" t="s">
        <v>97</v>
      </c>
      <c r="D13" s="71">
        <v>3000</v>
      </c>
      <c r="E13" s="75"/>
      <c r="F13" s="75"/>
    </row>
    <row r="14" spans="1:6" ht="16.5" customHeight="1">
      <c r="B14" s="76" t="s">
        <v>95</v>
      </c>
      <c r="C14" s="71" t="s">
        <v>100</v>
      </c>
      <c r="D14" s="62">
        <v>4000</v>
      </c>
      <c r="E14" s="62"/>
      <c r="F14" s="62"/>
    </row>
    <row r="15" spans="1:6">
      <c r="B15" s="76" t="s">
        <v>96</v>
      </c>
      <c r="C15" s="71" t="s">
        <v>98</v>
      </c>
      <c r="D15" s="62">
        <v>5000</v>
      </c>
      <c r="E15" s="62"/>
      <c r="F15" s="62"/>
    </row>
    <row r="16" spans="1:6">
      <c r="B16" s="76"/>
      <c r="C16" s="75"/>
      <c r="D16" s="62"/>
      <c r="E16" s="62"/>
      <c r="F16" s="62"/>
    </row>
    <row r="17" spans="2:6">
      <c r="B17" s="76"/>
      <c r="C17" s="75"/>
      <c r="D17" s="62"/>
      <c r="E17" s="62"/>
      <c r="F17" s="62"/>
    </row>
    <row r="18" spans="2:6">
      <c r="B18" s="76"/>
      <c r="C18" s="75"/>
      <c r="D18" s="62"/>
      <c r="E18" s="62"/>
      <c r="F18" s="62"/>
    </row>
    <row r="19" spans="2:6">
      <c r="B19" s="77"/>
      <c r="C19" s="75"/>
      <c r="D19" s="62"/>
      <c r="E19" s="62"/>
      <c r="F19" s="62"/>
    </row>
    <row r="20" spans="2:6">
      <c r="B20" s="74" t="s">
        <v>101</v>
      </c>
      <c r="C20" s="70" t="str">
        <f>COUNTA(C13:C19)&amp;"개 기관"</f>
        <v>3개 기관</v>
      </c>
      <c r="D20" s="65">
        <f>SUM(D13:D19)</f>
        <v>12000</v>
      </c>
      <c r="E20" s="80"/>
      <c r="F20" s="80"/>
    </row>
    <row r="21" spans="2:6">
      <c r="B21" s="74" t="s">
        <v>102</v>
      </c>
      <c r="C21" s="70" t="str">
        <f>COUNTIF(B13:B19,"확약")&amp;"개 기관"</f>
        <v>1개 기관</v>
      </c>
      <c r="D21" s="65">
        <f>SUMIF(B13:B19,"확약",D13:D19)</f>
        <v>4000</v>
      </c>
      <c r="E21" s="80"/>
      <c r="F21" s="80"/>
    </row>
    <row r="22" spans="2:6">
      <c r="B22" s="74" t="s">
        <v>103</v>
      </c>
      <c r="C22" s="70" t="str">
        <f>COUNTIF(B13:B19,"의향")+COUNTIF(B13:B19,"조건부 확약")&amp;"개 기관"</f>
        <v>2개 기관</v>
      </c>
      <c r="D22" s="65">
        <f>SUMIF(B13:B19,"의향",D13:D19)+SUMIF(B13:B19,"조건부 확약",D13:D19)</f>
        <v>8000</v>
      </c>
      <c r="E22" s="80"/>
      <c r="F22" s="80"/>
    </row>
    <row r="23" spans="2:6">
      <c r="B23" s="58"/>
      <c r="C23" s="58"/>
      <c r="D23" s="58"/>
      <c r="E23" s="58"/>
      <c r="F23" s="58"/>
    </row>
    <row r="24" spans="2:6">
      <c r="B24" s="58"/>
      <c r="C24" s="58"/>
      <c r="D24" s="58"/>
      <c r="E24" s="58"/>
      <c r="F24" s="58"/>
    </row>
    <row r="25" spans="2:6">
      <c r="B25" s="59" t="s">
        <v>104</v>
      </c>
      <c r="C25" s="58"/>
      <c r="D25" s="58"/>
      <c r="E25" s="58"/>
      <c r="F25" s="58"/>
    </row>
    <row r="26" spans="2:6">
      <c r="B26" s="58" t="s">
        <v>105</v>
      </c>
      <c r="C26" s="58"/>
      <c r="D26" s="58"/>
      <c r="E26" s="58"/>
      <c r="F26" s="58"/>
    </row>
    <row r="27" spans="2:6">
      <c r="B27" s="58"/>
      <c r="C27" s="58"/>
      <c r="D27" s="58"/>
      <c r="E27" s="58"/>
      <c r="F27" s="60" t="s">
        <v>110</v>
      </c>
    </row>
    <row r="28" spans="2:6">
      <c r="B28" s="79" t="s">
        <v>82</v>
      </c>
      <c r="C28" s="218" t="s">
        <v>108</v>
      </c>
      <c r="D28" s="219"/>
      <c r="E28" s="220"/>
      <c r="F28" s="69" t="s">
        <v>109</v>
      </c>
    </row>
    <row r="29" spans="2:6">
      <c r="B29" s="71" t="s">
        <v>111</v>
      </c>
      <c r="C29" s="216"/>
      <c r="D29" s="216"/>
      <c r="E29" s="216"/>
      <c r="F29" s="62"/>
    </row>
    <row r="30" spans="2:6">
      <c r="B30" s="71"/>
      <c r="C30" s="216"/>
      <c r="D30" s="216"/>
      <c r="E30" s="216"/>
      <c r="F30" s="62"/>
    </row>
    <row r="31" spans="2:6">
      <c r="B31" s="71"/>
      <c r="C31" s="216"/>
      <c r="D31" s="216"/>
      <c r="E31" s="216"/>
      <c r="F31" s="62"/>
    </row>
    <row r="32" spans="2:6">
      <c r="B32" s="71"/>
      <c r="C32" s="216"/>
      <c r="D32" s="216"/>
      <c r="E32" s="216"/>
      <c r="F32" s="62"/>
    </row>
    <row r="33" spans="2:6">
      <c r="B33" s="71"/>
      <c r="C33" s="216"/>
      <c r="D33" s="216"/>
      <c r="E33" s="216"/>
      <c r="F33" s="62"/>
    </row>
    <row r="34" spans="2:6">
      <c r="B34" s="71"/>
      <c r="C34" s="216"/>
      <c r="D34" s="216"/>
      <c r="E34" s="216"/>
      <c r="F34" s="62"/>
    </row>
    <row r="35" spans="2:6">
      <c r="B35" s="71"/>
      <c r="C35" s="216"/>
      <c r="D35" s="216"/>
      <c r="E35" s="216"/>
      <c r="F35" s="62"/>
    </row>
    <row r="36" spans="2:6">
      <c r="B36" s="71"/>
      <c r="C36" s="216"/>
      <c r="D36" s="216"/>
      <c r="E36" s="216"/>
      <c r="F36" s="62"/>
    </row>
    <row r="37" spans="2:6">
      <c r="B37" s="71"/>
      <c r="C37" s="216"/>
      <c r="D37" s="216"/>
      <c r="E37" s="216"/>
      <c r="F37" s="62"/>
    </row>
    <row r="38" spans="2:6">
      <c r="B38" s="71"/>
      <c r="C38" s="216"/>
      <c r="D38" s="216"/>
      <c r="E38" s="216"/>
      <c r="F38" s="62"/>
    </row>
    <row r="39" spans="2:6">
      <c r="B39" s="71"/>
      <c r="C39" s="216"/>
      <c r="D39" s="216"/>
      <c r="E39" s="216"/>
      <c r="F39" s="62"/>
    </row>
    <row r="40" spans="2:6">
      <c r="B40" s="71"/>
      <c r="C40" s="216"/>
      <c r="D40" s="216"/>
      <c r="E40" s="216"/>
      <c r="F40" s="62"/>
    </row>
    <row r="41" spans="2:6">
      <c r="B41" s="71"/>
      <c r="C41" s="216"/>
      <c r="D41" s="216"/>
      <c r="E41" s="216"/>
      <c r="F41" s="62"/>
    </row>
    <row r="42" spans="2:6">
      <c r="B42" s="71"/>
      <c r="C42" s="216"/>
      <c r="D42" s="216"/>
      <c r="E42" s="216"/>
      <c r="F42" s="62"/>
    </row>
    <row r="43" spans="2:6">
      <c r="B43" s="71"/>
      <c r="C43" s="216"/>
      <c r="D43" s="216"/>
      <c r="E43" s="216"/>
      <c r="F43" s="62"/>
    </row>
    <row r="44" spans="2:6">
      <c r="B44" s="71"/>
      <c r="C44" s="216"/>
      <c r="D44" s="216"/>
      <c r="E44" s="216"/>
      <c r="F44" s="62"/>
    </row>
    <row r="45" spans="2:6">
      <c r="B45" s="58"/>
      <c r="C45" s="58"/>
      <c r="D45" s="58"/>
      <c r="E45" s="58"/>
      <c r="F45" s="58"/>
    </row>
    <row r="46" spans="2:6">
      <c r="B46" s="58"/>
      <c r="C46" s="58"/>
      <c r="D46" s="58"/>
      <c r="E46" s="58"/>
      <c r="F46" s="58"/>
    </row>
    <row r="47" spans="2:6">
      <c r="B47" s="58"/>
      <c r="C47" s="58"/>
      <c r="D47" s="58"/>
      <c r="E47" s="58"/>
      <c r="F47" s="58"/>
    </row>
    <row r="48" spans="2:6">
      <c r="B48" s="58"/>
      <c r="C48" s="58"/>
      <c r="D48" s="58"/>
      <c r="E48" s="58"/>
      <c r="F48" s="58"/>
    </row>
    <row r="49" spans="2:6">
      <c r="B49" s="58"/>
      <c r="C49" s="58"/>
      <c r="D49" s="58"/>
      <c r="E49" s="58"/>
      <c r="F49" s="58"/>
    </row>
    <row r="50" spans="2:6">
      <c r="B50" s="58"/>
      <c r="C50" s="58"/>
      <c r="D50" s="58"/>
      <c r="E50" s="58"/>
      <c r="F50" s="58"/>
    </row>
    <row r="51" spans="2:6">
      <c r="B51" s="58"/>
      <c r="C51" s="58"/>
      <c r="D51" s="58"/>
      <c r="E51" s="58"/>
      <c r="F51" s="58"/>
    </row>
    <row r="52" spans="2:6">
      <c r="B52" s="58"/>
      <c r="C52" s="58"/>
      <c r="D52" s="58"/>
      <c r="E52" s="58"/>
      <c r="F52" s="58"/>
    </row>
    <row r="53" spans="2:6">
      <c r="B53" s="58"/>
      <c r="C53" s="58"/>
      <c r="D53" s="58"/>
      <c r="E53" s="58"/>
      <c r="F53" s="58"/>
    </row>
    <row r="54" spans="2:6">
      <c r="B54" s="58"/>
      <c r="C54" s="58"/>
      <c r="D54" s="58"/>
      <c r="E54" s="58"/>
      <c r="F54" s="58"/>
    </row>
    <row r="55" spans="2:6">
      <c r="B55" s="58"/>
      <c r="C55" s="58"/>
      <c r="D55" s="58"/>
      <c r="E55" s="58"/>
      <c r="F55" s="58"/>
    </row>
    <row r="56" spans="2:6">
      <c r="B56" s="58"/>
      <c r="C56" s="58"/>
      <c r="D56" s="58"/>
      <c r="E56" s="58"/>
      <c r="F56" s="58"/>
    </row>
    <row r="57" spans="2:6">
      <c r="B57" s="58"/>
      <c r="C57" s="58"/>
      <c r="D57" s="58"/>
      <c r="E57" s="58"/>
      <c r="F57" s="58"/>
    </row>
    <row r="58" spans="2:6">
      <c r="B58" s="58"/>
      <c r="C58" s="58"/>
      <c r="D58" s="58"/>
      <c r="E58" s="58"/>
      <c r="F58" s="58"/>
    </row>
    <row r="59" spans="2:6">
      <c r="B59" s="58"/>
      <c r="C59" s="58"/>
      <c r="D59" s="58"/>
      <c r="E59" s="58"/>
      <c r="F59" s="58"/>
    </row>
    <row r="60" spans="2:6">
      <c r="B60" s="58"/>
      <c r="C60" s="58"/>
      <c r="D60" s="58"/>
      <c r="E60" s="58"/>
      <c r="F60" s="58"/>
    </row>
  </sheetData>
  <mergeCells count="17">
    <mergeCell ref="C29:E29"/>
    <mergeCell ref="C30:E30"/>
    <mergeCell ref="C31:E31"/>
    <mergeCell ref="C32:E32"/>
    <mergeCell ref="C28:E28"/>
    <mergeCell ref="C44:E44"/>
    <mergeCell ref="C33:E33"/>
    <mergeCell ref="C34:E34"/>
    <mergeCell ref="C35:E35"/>
    <mergeCell ref="C36:E36"/>
    <mergeCell ref="C37:E37"/>
    <mergeCell ref="C38:E38"/>
    <mergeCell ref="C39:E39"/>
    <mergeCell ref="C40:E40"/>
    <mergeCell ref="C41:E41"/>
    <mergeCell ref="C42:E42"/>
    <mergeCell ref="C43:E43"/>
  </mergeCells>
  <phoneticPr fontId="1" type="noConversion"/>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25"/>
  <sheetViews>
    <sheetView topLeftCell="A50" workbookViewId="0">
      <selection activeCell="C87" sqref="C87"/>
    </sheetView>
  </sheetViews>
  <sheetFormatPr defaultRowHeight="16.5"/>
  <cols>
    <col min="1" max="1" width="2.875" style="158" customWidth="1"/>
    <col min="2" max="2" width="14.375" style="159" bestFit="1" customWidth="1"/>
    <col min="3" max="3" width="14.375" style="157" bestFit="1" customWidth="1"/>
    <col min="4" max="4" width="33.875" style="158" bestFit="1" customWidth="1"/>
    <col min="5" max="16384" width="9" style="158"/>
  </cols>
  <sheetData>
    <row r="1" spans="2:4">
      <c r="B1" s="156" t="s">
        <v>225</v>
      </c>
    </row>
    <row r="2" spans="2:4" ht="17.25" thickBot="1"/>
    <row r="3" spans="2:4" ht="17.25" thickBot="1">
      <c r="B3" s="160" t="s">
        <v>226</v>
      </c>
      <c r="C3" s="161" t="s">
        <v>227</v>
      </c>
      <c r="D3" s="162" t="s">
        <v>119</v>
      </c>
    </row>
    <row r="4" spans="2:4" ht="17.25" thickTop="1">
      <c r="B4" s="163" t="s">
        <v>228</v>
      </c>
      <c r="C4" s="164" t="s">
        <v>229</v>
      </c>
      <c r="D4" s="165" t="s">
        <v>230</v>
      </c>
    </row>
    <row r="5" spans="2:4">
      <c r="B5" s="166" t="s">
        <v>231</v>
      </c>
      <c r="C5" s="167" t="s">
        <v>232</v>
      </c>
      <c r="D5" s="168" t="s">
        <v>233</v>
      </c>
    </row>
    <row r="6" spans="2:4">
      <c r="B6" s="166" t="s">
        <v>234</v>
      </c>
      <c r="C6" s="167" t="s">
        <v>235</v>
      </c>
      <c r="D6" s="168" t="s">
        <v>236</v>
      </c>
    </row>
    <row r="7" spans="2:4">
      <c r="B7" s="166" t="s">
        <v>237</v>
      </c>
      <c r="C7" s="167" t="s">
        <v>238</v>
      </c>
      <c r="D7" s="168" t="s">
        <v>239</v>
      </c>
    </row>
    <row r="8" spans="2:4">
      <c r="B8" s="166" t="s">
        <v>240</v>
      </c>
      <c r="C8" s="167" t="s">
        <v>241</v>
      </c>
      <c r="D8" s="168" t="s">
        <v>242</v>
      </c>
    </row>
    <row r="9" spans="2:4">
      <c r="B9" s="166" t="s">
        <v>243</v>
      </c>
      <c r="C9" s="167" t="s">
        <v>244</v>
      </c>
      <c r="D9" s="168" t="s">
        <v>245</v>
      </c>
    </row>
    <row r="10" spans="2:4">
      <c r="B10" s="166" t="s">
        <v>246</v>
      </c>
      <c r="C10" s="167" t="s">
        <v>247</v>
      </c>
      <c r="D10" s="168" t="s">
        <v>248</v>
      </c>
    </row>
    <row r="11" spans="2:4">
      <c r="B11" s="166" t="s">
        <v>249</v>
      </c>
      <c r="C11" s="167" t="s">
        <v>250</v>
      </c>
      <c r="D11" s="168" t="s">
        <v>251</v>
      </c>
    </row>
    <row r="12" spans="2:4">
      <c r="B12" s="166" t="s">
        <v>252</v>
      </c>
      <c r="C12" s="167" t="s">
        <v>253</v>
      </c>
      <c r="D12" s="168" t="s">
        <v>254</v>
      </c>
    </row>
    <row r="13" spans="2:4">
      <c r="B13" s="166" t="s">
        <v>255</v>
      </c>
      <c r="C13" s="167" t="s">
        <v>256</v>
      </c>
      <c r="D13" s="168" t="s">
        <v>257</v>
      </c>
    </row>
    <row r="14" spans="2:4">
      <c r="B14" s="166" t="s">
        <v>258</v>
      </c>
      <c r="C14" s="167" t="s">
        <v>259</v>
      </c>
      <c r="D14" s="168" t="s">
        <v>260</v>
      </c>
    </row>
    <row r="15" spans="2:4">
      <c r="B15" s="166" t="s">
        <v>261</v>
      </c>
      <c r="C15" s="167" t="s">
        <v>262</v>
      </c>
      <c r="D15" s="168" t="s">
        <v>1775</v>
      </c>
    </row>
    <row r="16" spans="2:4">
      <c r="B16" s="166" t="s">
        <v>263</v>
      </c>
      <c r="C16" s="167" t="s">
        <v>264</v>
      </c>
      <c r="D16" s="168" t="s">
        <v>265</v>
      </c>
    </row>
    <row r="17" spans="2:4">
      <c r="B17" s="166" t="s">
        <v>266</v>
      </c>
      <c r="C17" s="167" t="s">
        <v>267</v>
      </c>
      <c r="D17" s="168" t="s">
        <v>268</v>
      </c>
    </row>
    <row r="18" spans="2:4">
      <c r="B18" s="166" t="s">
        <v>269</v>
      </c>
      <c r="C18" s="167" t="s">
        <v>270</v>
      </c>
      <c r="D18" s="168" t="s">
        <v>271</v>
      </c>
    </row>
    <row r="19" spans="2:4">
      <c r="B19" s="166" t="s">
        <v>272</v>
      </c>
      <c r="C19" s="167" t="s">
        <v>273</v>
      </c>
      <c r="D19" s="168" t="s">
        <v>274</v>
      </c>
    </row>
    <row r="20" spans="2:4">
      <c r="B20" s="166" t="s">
        <v>275</v>
      </c>
      <c r="C20" s="167" t="s">
        <v>276</v>
      </c>
      <c r="D20" s="168" t="s">
        <v>277</v>
      </c>
    </row>
    <row r="21" spans="2:4">
      <c r="B21" s="166" t="s">
        <v>278</v>
      </c>
      <c r="C21" s="167" t="s">
        <v>279</v>
      </c>
      <c r="D21" s="168" t="s">
        <v>280</v>
      </c>
    </row>
    <row r="22" spans="2:4">
      <c r="B22" s="166" t="s">
        <v>281</v>
      </c>
      <c r="C22" s="167" t="s">
        <v>282</v>
      </c>
      <c r="D22" s="168" t="s">
        <v>283</v>
      </c>
    </row>
    <row r="23" spans="2:4">
      <c r="B23" s="166" t="s">
        <v>284</v>
      </c>
      <c r="C23" s="167" t="s">
        <v>285</v>
      </c>
      <c r="D23" s="168" t="s">
        <v>286</v>
      </c>
    </row>
    <row r="24" spans="2:4">
      <c r="B24" s="166" t="s">
        <v>287</v>
      </c>
      <c r="C24" s="167" t="s">
        <v>288</v>
      </c>
      <c r="D24" s="168" t="s">
        <v>289</v>
      </c>
    </row>
    <row r="25" spans="2:4">
      <c r="B25" s="166" t="s">
        <v>290</v>
      </c>
      <c r="C25" s="167" t="s">
        <v>291</v>
      </c>
      <c r="D25" s="168" t="s">
        <v>1776</v>
      </c>
    </row>
    <row r="26" spans="2:4">
      <c r="B26" s="166" t="s">
        <v>292</v>
      </c>
      <c r="C26" s="167" t="s">
        <v>293</v>
      </c>
      <c r="D26" s="168" t="s">
        <v>294</v>
      </c>
    </row>
    <row r="27" spans="2:4">
      <c r="B27" s="166" t="s">
        <v>295</v>
      </c>
      <c r="C27" s="167" t="s">
        <v>296</v>
      </c>
      <c r="D27" s="168" t="s">
        <v>297</v>
      </c>
    </row>
    <row r="28" spans="2:4">
      <c r="B28" s="166" t="s">
        <v>298</v>
      </c>
      <c r="C28" s="167" t="s">
        <v>299</v>
      </c>
      <c r="D28" s="168" t="s">
        <v>300</v>
      </c>
    </row>
    <row r="29" spans="2:4">
      <c r="B29" s="166" t="s">
        <v>301</v>
      </c>
      <c r="C29" s="167" t="s">
        <v>302</v>
      </c>
      <c r="D29" s="168" t="s">
        <v>303</v>
      </c>
    </row>
    <row r="30" spans="2:4">
      <c r="B30" s="166" t="s">
        <v>304</v>
      </c>
      <c r="C30" s="167" t="s">
        <v>305</v>
      </c>
      <c r="D30" s="168" t="s">
        <v>306</v>
      </c>
    </row>
    <row r="31" spans="2:4">
      <c r="B31" s="166" t="s">
        <v>307</v>
      </c>
      <c r="C31" s="167" t="s">
        <v>308</v>
      </c>
      <c r="D31" s="168" t="s">
        <v>309</v>
      </c>
    </row>
    <row r="32" spans="2:4">
      <c r="B32" s="166" t="s">
        <v>310</v>
      </c>
      <c r="C32" s="167" t="s">
        <v>311</v>
      </c>
      <c r="D32" s="168" t="s">
        <v>312</v>
      </c>
    </row>
    <row r="33" spans="2:4">
      <c r="B33" s="166" t="s">
        <v>313</v>
      </c>
      <c r="C33" s="167" t="s">
        <v>314</v>
      </c>
      <c r="D33" s="168" t="s">
        <v>315</v>
      </c>
    </row>
    <row r="34" spans="2:4">
      <c r="B34" s="166" t="s">
        <v>316</v>
      </c>
      <c r="C34" s="167" t="s">
        <v>317</v>
      </c>
      <c r="D34" s="168" t="s">
        <v>318</v>
      </c>
    </row>
    <row r="35" spans="2:4">
      <c r="B35" s="166" t="s">
        <v>319</v>
      </c>
      <c r="C35" s="167" t="s">
        <v>320</v>
      </c>
      <c r="D35" s="168" t="s">
        <v>321</v>
      </c>
    </row>
    <row r="36" spans="2:4">
      <c r="B36" s="166" t="s">
        <v>322</v>
      </c>
      <c r="C36" s="167" t="s">
        <v>323</v>
      </c>
      <c r="D36" s="168" t="s">
        <v>324</v>
      </c>
    </row>
    <row r="37" spans="2:4">
      <c r="B37" s="166" t="s">
        <v>325</v>
      </c>
      <c r="C37" s="167" t="s">
        <v>326</v>
      </c>
      <c r="D37" s="168" t="s">
        <v>327</v>
      </c>
    </row>
    <row r="38" spans="2:4">
      <c r="B38" s="166" t="s">
        <v>328</v>
      </c>
      <c r="C38" s="167" t="s">
        <v>329</v>
      </c>
      <c r="D38" s="168" t="s">
        <v>330</v>
      </c>
    </row>
    <row r="39" spans="2:4">
      <c r="B39" s="166" t="s">
        <v>331</v>
      </c>
      <c r="C39" s="167" t="s">
        <v>332</v>
      </c>
      <c r="D39" s="168" t="s">
        <v>333</v>
      </c>
    </row>
    <row r="40" spans="2:4">
      <c r="B40" s="166" t="s">
        <v>334</v>
      </c>
      <c r="C40" s="167" t="s">
        <v>335</v>
      </c>
      <c r="D40" s="168" t="s">
        <v>336</v>
      </c>
    </row>
    <row r="41" spans="2:4">
      <c r="B41" s="166" t="s">
        <v>337</v>
      </c>
      <c r="C41" s="167" t="s">
        <v>338</v>
      </c>
      <c r="D41" s="168" t="s">
        <v>339</v>
      </c>
    </row>
    <row r="42" spans="2:4">
      <c r="B42" s="166" t="s">
        <v>340</v>
      </c>
      <c r="C42" s="167" t="s">
        <v>341</v>
      </c>
      <c r="D42" s="168" t="s">
        <v>342</v>
      </c>
    </row>
    <row r="43" spans="2:4">
      <c r="B43" s="166" t="s">
        <v>343</v>
      </c>
      <c r="C43" s="167" t="s">
        <v>344</v>
      </c>
      <c r="D43" s="168" t="s">
        <v>345</v>
      </c>
    </row>
    <row r="44" spans="2:4">
      <c r="B44" s="166" t="s">
        <v>346</v>
      </c>
      <c r="C44" s="167" t="s">
        <v>347</v>
      </c>
      <c r="D44" s="168" t="s">
        <v>348</v>
      </c>
    </row>
    <row r="45" spans="2:4">
      <c r="B45" s="166" t="s">
        <v>349</v>
      </c>
      <c r="C45" s="167" t="s">
        <v>350</v>
      </c>
      <c r="D45" s="168" t="s">
        <v>351</v>
      </c>
    </row>
    <row r="46" spans="2:4">
      <c r="B46" s="166" t="s">
        <v>352</v>
      </c>
      <c r="C46" s="167" t="s">
        <v>353</v>
      </c>
      <c r="D46" s="168" t="s">
        <v>354</v>
      </c>
    </row>
    <row r="47" spans="2:4">
      <c r="B47" s="166" t="s">
        <v>355</v>
      </c>
      <c r="C47" s="167" t="s">
        <v>356</v>
      </c>
      <c r="D47" s="168" t="s">
        <v>357</v>
      </c>
    </row>
    <row r="48" spans="2:4">
      <c r="B48" s="166" t="s">
        <v>358</v>
      </c>
      <c r="C48" s="167" t="s">
        <v>359</v>
      </c>
      <c r="D48" s="168" t="s">
        <v>1777</v>
      </c>
    </row>
    <row r="49" spans="2:4">
      <c r="B49" s="166" t="s">
        <v>360</v>
      </c>
      <c r="C49" s="167" t="s">
        <v>361</v>
      </c>
      <c r="D49" s="168" t="s">
        <v>362</v>
      </c>
    </row>
    <row r="50" spans="2:4">
      <c r="B50" s="166" t="s">
        <v>363</v>
      </c>
      <c r="C50" s="167" t="s">
        <v>364</v>
      </c>
      <c r="D50" s="168" t="s">
        <v>365</v>
      </c>
    </row>
    <row r="51" spans="2:4">
      <c r="B51" s="169" t="s">
        <v>366</v>
      </c>
      <c r="C51" s="170" t="s">
        <v>367</v>
      </c>
      <c r="D51" s="171" t="s">
        <v>368</v>
      </c>
    </row>
    <row r="52" spans="2:4">
      <c r="B52" s="169" t="s">
        <v>369</v>
      </c>
      <c r="C52" s="170" t="s">
        <v>370</v>
      </c>
      <c r="D52" s="171" t="s">
        <v>371</v>
      </c>
    </row>
    <row r="53" spans="2:4">
      <c r="B53" s="169" t="s">
        <v>372</v>
      </c>
      <c r="C53" s="170" t="s">
        <v>373</v>
      </c>
      <c r="D53" s="171" t="s">
        <v>374</v>
      </c>
    </row>
    <row r="54" spans="2:4">
      <c r="B54" s="169" t="s">
        <v>375</v>
      </c>
      <c r="C54" s="170" t="s">
        <v>376</v>
      </c>
      <c r="D54" s="171" t="s">
        <v>377</v>
      </c>
    </row>
    <row r="55" spans="2:4">
      <c r="B55" s="169" t="s">
        <v>378</v>
      </c>
      <c r="C55" s="170" t="s">
        <v>379</v>
      </c>
      <c r="D55" s="171" t="s">
        <v>380</v>
      </c>
    </row>
    <row r="56" spans="2:4">
      <c r="B56" s="169" t="s">
        <v>381</v>
      </c>
      <c r="C56" s="170" t="s">
        <v>382</v>
      </c>
      <c r="D56" s="171" t="s">
        <v>383</v>
      </c>
    </row>
    <row r="57" spans="2:4">
      <c r="B57" s="169" t="s">
        <v>384</v>
      </c>
      <c r="C57" s="170" t="s">
        <v>385</v>
      </c>
      <c r="D57" s="171" t="s">
        <v>386</v>
      </c>
    </row>
    <row r="58" spans="2:4">
      <c r="B58" s="169" t="s">
        <v>387</v>
      </c>
      <c r="C58" s="170" t="s">
        <v>388</v>
      </c>
      <c r="D58" s="171" t="s">
        <v>389</v>
      </c>
    </row>
    <row r="59" spans="2:4">
      <c r="B59" s="169" t="s">
        <v>390</v>
      </c>
      <c r="C59" s="170" t="s">
        <v>391</v>
      </c>
      <c r="D59" s="171" t="s">
        <v>392</v>
      </c>
    </row>
    <row r="60" spans="2:4">
      <c r="B60" s="169" t="s">
        <v>393</v>
      </c>
      <c r="C60" s="170" t="s">
        <v>394</v>
      </c>
      <c r="D60" s="171" t="s">
        <v>395</v>
      </c>
    </row>
    <row r="61" spans="2:4">
      <c r="B61" s="169" t="s">
        <v>396</v>
      </c>
      <c r="C61" s="170" t="s">
        <v>397</v>
      </c>
      <c r="D61" s="171" t="s">
        <v>398</v>
      </c>
    </row>
    <row r="62" spans="2:4">
      <c r="B62" s="169" t="s">
        <v>399</v>
      </c>
      <c r="C62" s="170" t="s">
        <v>400</v>
      </c>
      <c r="D62" s="171" t="s">
        <v>401</v>
      </c>
    </row>
    <row r="63" spans="2:4">
      <c r="B63" s="169" t="s">
        <v>402</v>
      </c>
      <c r="C63" s="170" t="s">
        <v>403</v>
      </c>
      <c r="D63" s="171" t="s">
        <v>404</v>
      </c>
    </row>
    <row r="64" spans="2:4">
      <c r="B64" s="169" t="s">
        <v>405</v>
      </c>
      <c r="C64" s="170" t="s">
        <v>406</v>
      </c>
      <c r="D64" s="171" t="s">
        <v>407</v>
      </c>
    </row>
    <row r="65" spans="2:4">
      <c r="B65" s="169" t="s">
        <v>408</v>
      </c>
      <c r="C65" s="170" t="s">
        <v>409</v>
      </c>
      <c r="D65" s="171" t="s">
        <v>410</v>
      </c>
    </row>
    <row r="66" spans="2:4">
      <c r="B66" s="169" t="s">
        <v>411</v>
      </c>
      <c r="C66" s="170" t="s">
        <v>412</v>
      </c>
      <c r="D66" s="171" t="s">
        <v>413</v>
      </c>
    </row>
    <row r="67" spans="2:4">
      <c r="B67" s="169" t="s">
        <v>414</v>
      </c>
      <c r="C67" s="170" t="s">
        <v>415</v>
      </c>
      <c r="D67" s="171" t="s">
        <v>416</v>
      </c>
    </row>
    <row r="68" spans="2:4">
      <c r="B68" s="169" t="s">
        <v>417</v>
      </c>
      <c r="C68" s="170" t="s">
        <v>418</v>
      </c>
      <c r="D68" s="171" t="s">
        <v>419</v>
      </c>
    </row>
    <row r="69" spans="2:4">
      <c r="B69" s="169" t="s">
        <v>420</v>
      </c>
      <c r="C69" s="170" t="s">
        <v>421</v>
      </c>
      <c r="D69" s="171" t="s">
        <v>422</v>
      </c>
    </row>
    <row r="70" spans="2:4">
      <c r="B70" s="169" t="s">
        <v>423</v>
      </c>
      <c r="C70" s="170" t="s">
        <v>424</v>
      </c>
      <c r="D70" s="171" t="s">
        <v>425</v>
      </c>
    </row>
    <row r="71" spans="2:4">
      <c r="B71" s="169" t="s">
        <v>426</v>
      </c>
      <c r="C71" s="170" t="s">
        <v>427</v>
      </c>
      <c r="D71" s="171" t="s">
        <v>428</v>
      </c>
    </row>
    <row r="72" spans="2:4">
      <c r="B72" s="169" t="s">
        <v>429</v>
      </c>
      <c r="C72" s="170" t="s">
        <v>430</v>
      </c>
      <c r="D72" s="171" t="s">
        <v>431</v>
      </c>
    </row>
    <row r="73" spans="2:4">
      <c r="B73" s="169" t="s">
        <v>432</v>
      </c>
      <c r="C73" s="170" t="s">
        <v>433</v>
      </c>
      <c r="D73" s="171" t="s">
        <v>434</v>
      </c>
    </row>
    <row r="74" spans="2:4">
      <c r="B74" s="169" t="s">
        <v>435</v>
      </c>
      <c r="C74" s="170" t="s">
        <v>436</v>
      </c>
      <c r="D74" s="171" t="s">
        <v>437</v>
      </c>
    </row>
    <row r="75" spans="2:4">
      <c r="B75" s="169" t="s">
        <v>438</v>
      </c>
      <c r="C75" s="170" t="s">
        <v>439</v>
      </c>
      <c r="D75" s="171" t="s">
        <v>440</v>
      </c>
    </row>
    <row r="76" spans="2:4">
      <c r="B76" s="169" t="s">
        <v>441</v>
      </c>
      <c r="C76" s="170" t="s">
        <v>442</v>
      </c>
      <c r="D76" s="171" t="s">
        <v>443</v>
      </c>
    </row>
    <row r="77" spans="2:4">
      <c r="B77" s="169" t="s">
        <v>444</v>
      </c>
      <c r="C77" s="170" t="s">
        <v>445</v>
      </c>
      <c r="D77" s="171" t="s">
        <v>446</v>
      </c>
    </row>
    <row r="78" spans="2:4">
      <c r="B78" s="169" t="s">
        <v>447</v>
      </c>
      <c r="C78" s="170" t="s">
        <v>448</v>
      </c>
      <c r="D78" s="171" t="s">
        <v>449</v>
      </c>
    </row>
    <row r="79" spans="2:4">
      <c r="B79" s="169" t="s">
        <v>450</v>
      </c>
      <c r="C79" s="170" t="s">
        <v>451</v>
      </c>
      <c r="D79" s="171" t="s">
        <v>452</v>
      </c>
    </row>
    <row r="80" spans="2:4">
      <c r="B80" s="169" t="s">
        <v>453</v>
      </c>
      <c r="C80" s="170" t="s">
        <v>454</v>
      </c>
      <c r="D80" s="171" t="s">
        <v>455</v>
      </c>
    </row>
    <row r="81" spans="2:4">
      <c r="B81" s="169" t="s">
        <v>456</v>
      </c>
      <c r="C81" s="170" t="s">
        <v>457</v>
      </c>
      <c r="D81" s="171" t="s">
        <v>458</v>
      </c>
    </row>
    <row r="82" spans="2:4">
      <c r="B82" s="169" t="s">
        <v>459</v>
      </c>
      <c r="C82" s="170" t="s">
        <v>460</v>
      </c>
      <c r="D82" s="171" t="s">
        <v>461</v>
      </c>
    </row>
    <row r="83" spans="2:4">
      <c r="B83" s="169" t="s">
        <v>462</v>
      </c>
      <c r="C83" s="170" t="s">
        <v>463</v>
      </c>
      <c r="D83" s="171" t="s">
        <v>464</v>
      </c>
    </row>
    <row r="84" spans="2:4">
      <c r="B84" s="169" t="s">
        <v>465</v>
      </c>
      <c r="C84" s="170" t="s">
        <v>466</v>
      </c>
      <c r="D84" s="171" t="s">
        <v>467</v>
      </c>
    </row>
    <row r="85" spans="2:4">
      <c r="B85" s="169" t="s">
        <v>468</v>
      </c>
      <c r="C85" s="170" t="s">
        <v>469</v>
      </c>
      <c r="D85" s="171" t="s">
        <v>470</v>
      </c>
    </row>
    <row r="86" spans="2:4">
      <c r="B86" s="169" t="s">
        <v>471</v>
      </c>
      <c r="C86" s="170" t="s">
        <v>472</v>
      </c>
      <c r="D86" s="171" t="s">
        <v>473</v>
      </c>
    </row>
    <row r="87" spans="2:4">
      <c r="B87" s="169" t="s">
        <v>474</v>
      </c>
      <c r="C87" s="170" t="s">
        <v>475</v>
      </c>
      <c r="D87" s="171" t="s">
        <v>476</v>
      </c>
    </row>
    <row r="88" spans="2:4">
      <c r="B88" s="169" t="s">
        <v>477</v>
      </c>
      <c r="C88" s="170" t="s">
        <v>478</v>
      </c>
      <c r="D88" s="171" t="s">
        <v>479</v>
      </c>
    </row>
    <row r="89" spans="2:4">
      <c r="B89" s="169" t="s">
        <v>480</v>
      </c>
      <c r="C89" s="170" t="s">
        <v>481</v>
      </c>
      <c r="D89" s="171" t="s">
        <v>482</v>
      </c>
    </row>
    <row r="90" spans="2:4">
      <c r="B90" s="169" t="s">
        <v>483</v>
      </c>
      <c r="C90" s="170" t="s">
        <v>484</v>
      </c>
      <c r="D90" s="171" t="s">
        <v>485</v>
      </c>
    </row>
    <row r="91" spans="2:4">
      <c r="B91" s="169" t="s">
        <v>486</v>
      </c>
      <c r="C91" s="170" t="s">
        <v>487</v>
      </c>
      <c r="D91" s="171" t="s">
        <v>488</v>
      </c>
    </row>
    <row r="92" spans="2:4">
      <c r="B92" s="169" t="s">
        <v>489</v>
      </c>
      <c r="C92" s="170" t="s">
        <v>490</v>
      </c>
      <c r="D92" s="171" t="s">
        <v>491</v>
      </c>
    </row>
    <row r="93" spans="2:4">
      <c r="B93" s="169" t="s">
        <v>492</v>
      </c>
      <c r="C93" s="170" t="s">
        <v>493</v>
      </c>
      <c r="D93" s="171" t="s">
        <v>494</v>
      </c>
    </row>
    <row r="94" spans="2:4">
      <c r="B94" s="169" t="s">
        <v>495</v>
      </c>
      <c r="C94" s="170" t="s">
        <v>496</v>
      </c>
      <c r="D94" s="171" t="s">
        <v>497</v>
      </c>
    </row>
    <row r="95" spans="2:4">
      <c r="B95" s="169" t="s">
        <v>498</v>
      </c>
      <c r="C95" s="170" t="s">
        <v>499</v>
      </c>
      <c r="D95" s="171" t="s">
        <v>500</v>
      </c>
    </row>
    <row r="96" spans="2:4">
      <c r="B96" s="169" t="s">
        <v>501</v>
      </c>
      <c r="C96" s="170" t="s">
        <v>502</v>
      </c>
      <c r="D96" s="171" t="s">
        <v>503</v>
      </c>
    </row>
    <row r="97" spans="2:4">
      <c r="B97" s="169" t="s">
        <v>504</v>
      </c>
      <c r="C97" s="170" t="s">
        <v>505</v>
      </c>
      <c r="D97" s="171" t="s">
        <v>506</v>
      </c>
    </row>
    <row r="98" spans="2:4">
      <c r="B98" s="169" t="s">
        <v>507</v>
      </c>
      <c r="C98" s="170" t="s">
        <v>508</v>
      </c>
      <c r="D98" s="171" t="s">
        <v>509</v>
      </c>
    </row>
    <row r="99" spans="2:4">
      <c r="B99" s="169" t="s">
        <v>510</v>
      </c>
      <c r="C99" s="170" t="s">
        <v>511</v>
      </c>
      <c r="D99" s="171" t="s">
        <v>512</v>
      </c>
    </row>
    <row r="100" spans="2:4">
      <c r="B100" s="169" t="s">
        <v>513</v>
      </c>
      <c r="C100" s="170" t="s">
        <v>514</v>
      </c>
      <c r="D100" s="171" t="s">
        <v>515</v>
      </c>
    </row>
    <row r="101" spans="2:4">
      <c r="B101" s="169" t="s">
        <v>516</v>
      </c>
      <c r="C101" s="170" t="s">
        <v>517</v>
      </c>
      <c r="D101" s="171" t="s">
        <v>518</v>
      </c>
    </row>
    <row r="102" spans="2:4">
      <c r="B102" s="169" t="s">
        <v>519</v>
      </c>
      <c r="C102" s="170" t="s">
        <v>520</v>
      </c>
      <c r="D102" s="171" t="s">
        <v>521</v>
      </c>
    </row>
    <row r="103" spans="2:4">
      <c r="B103" s="169" t="s">
        <v>522</v>
      </c>
      <c r="C103" s="170" t="s">
        <v>523</v>
      </c>
      <c r="D103" s="171" t="s">
        <v>524</v>
      </c>
    </row>
    <row r="104" spans="2:4">
      <c r="B104" s="169" t="s">
        <v>525</v>
      </c>
      <c r="C104" s="170" t="s">
        <v>526</v>
      </c>
      <c r="D104" s="171" t="s">
        <v>527</v>
      </c>
    </row>
    <row r="105" spans="2:4">
      <c r="B105" s="169" t="s">
        <v>528</v>
      </c>
      <c r="C105" s="170" t="s">
        <v>529</v>
      </c>
      <c r="D105" s="171" t="s">
        <v>530</v>
      </c>
    </row>
    <row r="106" spans="2:4">
      <c r="B106" s="169" t="s">
        <v>531</v>
      </c>
      <c r="C106" s="170" t="s">
        <v>532</v>
      </c>
      <c r="D106" s="171" t="s">
        <v>533</v>
      </c>
    </row>
    <row r="107" spans="2:4">
      <c r="B107" s="169" t="s">
        <v>534</v>
      </c>
      <c r="C107" s="170" t="s">
        <v>535</v>
      </c>
      <c r="D107" s="171" t="s">
        <v>536</v>
      </c>
    </row>
    <row r="108" spans="2:4">
      <c r="B108" s="169" t="s">
        <v>537</v>
      </c>
      <c r="C108" s="170" t="s">
        <v>538</v>
      </c>
      <c r="D108" s="171" t="s">
        <v>539</v>
      </c>
    </row>
    <row r="109" spans="2:4">
      <c r="B109" s="169" t="s">
        <v>540</v>
      </c>
      <c r="C109" s="170" t="s">
        <v>541</v>
      </c>
      <c r="D109" s="171" t="s">
        <v>542</v>
      </c>
    </row>
    <row r="110" spans="2:4">
      <c r="B110" s="169" t="s">
        <v>543</v>
      </c>
      <c r="C110" s="170" t="s">
        <v>544</v>
      </c>
      <c r="D110" s="171" t="s">
        <v>545</v>
      </c>
    </row>
    <row r="111" spans="2:4">
      <c r="B111" s="169" t="s">
        <v>546</v>
      </c>
      <c r="C111" s="170" t="s">
        <v>547</v>
      </c>
      <c r="D111" s="171" t="s">
        <v>548</v>
      </c>
    </row>
    <row r="112" spans="2:4">
      <c r="B112" s="169" t="s">
        <v>549</v>
      </c>
      <c r="C112" s="170" t="s">
        <v>550</v>
      </c>
      <c r="D112" s="171" t="s">
        <v>551</v>
      </c>
    </row>
    <row r="113" spans="2:4">
      <c r="B113" s="169" t="s">
        <v>552</v>
      </c>
      <c r="C113" s="170" t="s">
        <v>553</v>
      </c>
      <c r="D113" s="171" t="s">
        <v>554</v>
      </c>
    </row>
    <row r="114" spans="2:4">
      <c r="B114" s="169" t="s">
        <v>555</v>
      </c>
      <c r="C114" s="170" t="s">
        <v>556</v>
      </c>
      <c r="D114" s="171" t="s">
        <v>557</v>
      </c>
    </row>
    <row r="115" spans="2:4">
      <c r="B115" s="169" t="s">
        <v>558</v>
      </c>
      <c r="C115" s="170" t="s">
        <v>559</v>
      </c>
      <c r="D115" s="171" t="s">
        <v>560</v>
      </c>
    </row>
    <row r="116" spans="2:4">
      <c r="B116" s="169" t="s">
        <v>561</v>
      </c>
      <c r="C116" s="170" t="s">
        <v>562</v>
      </c>
      <c r="D116" s="171" t="s">
        <v>563</v>
      </c>
    </row>
    <row r="117" spans="2:4">
      <c r="B117" s="169" t="s">
        <v>564</v>
      </c>
      <c r="C117" s="170" t="s">
        <v>565</v>
      </c>
      <c r="D117" s="171" t="s">
        <v>566</v>
      </c>
    </row>
    <row r="118" spans="2:4">
      <c r="B118" s="169" t="s">
        <v>567</v>
      </c>
      <c r="C118" s="170" t="s">
        <v>568</v>
      </c>
      <c r="D118" s="171" t="s">
        <v>569</v>
      </c>
    </row>
    <row r="119" spans="2:4">
      <c r="B119" s="169" t="s">
        <v>570</v>
      </c>
      <c r="C119" s="170" t="s">
        <v>571</v>
      </c>
      <c r="D119" s="171" t="s">
        <v>572</v>
      </c>
    </row>
    <row r="120" spans="2:4">
      <c r="B120" s="169" t="s">
        <v>573</v>
      </c>
      <c r="C120" s="170" t="s">
        <v>574</v>
      </c>
      <c r="D120" s="171" t="s">
        <v>575</v>
      </c>
    </row>
    <row r="121" spans="2:4">
      <c r="B121" s="169" t="s">
        <v>576</v>
      </c>
      <c r="C121" s="170" t="s">
        <v>577</v>
      </c>
      <c r="D121" s="171" t="s">
        <v>578</v>
      </c>
    </row>
    <row r="122" spans="2:4">
      <c r="B122" s="169" t="s">
        <v>579</v>
      </c>
      <c r="C122" s="170" t="s">
        <v>580</v>
      </c>
      <c r="D122" s="171" t="s">
        <v>581</v>
      </c>
    </row>
    <row r="123" spans="2:4">
      <c r="B123" s="169" t="s">
        <v>582</v>
      </c>
      <c r="C123" s="170" t="s">
        <v>583</v>
      </c>
      <c r="D123" s="171" t="s">
        <v>584</v>
      </c>
    </row>
    <row r="124" spans="2:4">
      <c r="B124" s="169" t="s">
        <v>585</v>
      </c>
      <c r="C124" s="170" t="s">
        <v>586</v>
      </c>
      <c r="D124" s="171" t="s">
        <v>587</v>
      </c>
    </row>
    <row r="125" spans="2:4">
      <c r="B125" s="169" t="s">
        <v>588</v>
      </c>
      <c r="C125" s="170" t="s">
        <v>589</v>
      </c>
      <c r="D125" s="171" t="s">
        <v>590</v>
      </c>
    </row>
    <row r="126" spans="2:4">
      <c r="B126" s="169" t="s">
        <v>591</v>
      </c>
      <c r="C126" s="170" t="s">
        <v>592</v>
      </c>
      <c r="D126" s="171" t="s">
        <v>593</v>
      </c>
    </row>
    <row r="127" spans="2:4">
      <c r="B127" s="169" t="s">
        <v>594</v>
      </c>
      <c r="C127" s="170" t="s">
        <v>595</v>
      </c>
      <c r="D127" s="171" t="s">
        <v>596</v>
      </c>
    </row>
    <row r="128" spans="2:4">
      <c r="B128" s="169" t="s">
        <v>597</v>
      </c>
      <c r="C128" s="170" t="s">
        <v>598</v>
      </c>
      <c r="D128" s="171" t="s">
        <v>599</v>
      </c>
    </row>
    <row r="129" spans="2:4">
      <c r="B129" s="169" t="s">
        <v>600</v>
      </c>
      <c r="C129" s="170" t="s">
        <v>601</v>
      </c>
      <c r="D129" s="171" t="s">
        <v>602</v>
      </c>
    </row>
    <row r="130" spans="2:4">
      <c r="B130" s="169" t="s">
        <v>603</v>
      </c>
      <c r="C130" s="170" t="s">
        <v>604</v>
      </c>
      <c r="D130" s="171" t="s">
        <v>605</v>
      </c>
    </row>
    <row r="131" spans="2:4">
      <c r="B131" s="169" t="s">
        <v>606</v>
      </c>
      <c r="C131" s="170" t="s">
        <v>607</v>
      </c>
      <c r="D131" s="171" t="s">
        <v>608</v>
      </c>
    </row>
    <row r="132" spans="2:4">
      <c r="B132" s="169" t="s">
        <v>609</v>
      </c>
      <c r="C132" s="170" t="s">
        <v>610</v>
      </c>
      <c r="D132" s="171" t="s">
        <v>611</v>
      </c>
    </row>
    <row r="133" spans="2:4">
      <c r="B133" s="169" t="s">
        <v>612</v>
      </c>
      <c r="C133" s="170" t="s">
        <v>613</v>
      </c>
      <c r="D133" s="171" t="s">
        <v>614</v>
      </c>
    </row>
    <row r="134" spans="2:4">
      <c r="B134" s="169" t="s">
        <v>615</v>
      </c>
      <c r="C134" s="170" t="s">
        <v>616</v>
      </c>
      <c r="D134" s="171" t="s">
        <v>617</v>
      </c>
    </row>
    <row r="135" spans="2:4">
      <c r="B135" s="169" t="s">
        <v>618</v>
      </c>
      <c r="C135" s="170" t="s">
        <v>619</v>
      </c>
      <c r="D135" s="171" t="s">
        <v>620</v>
      </c>
    </row>
    <row r="136" spans="2:4">
      <c r="B136" s="169" t="s">
        <v>621</v>
      </c>
      <c r="C136" s="170" t="s">
        <v>622</v>
      </c>
      <c r="D136" s="171" t="s">
        <v>623</v>
      </c>
    </row>
    <row r="137" spans="2:4">
      <c r="B137" s="169" t="s">
        <v>624</v>
      </c>
      <c r="C137" s="170" t="s">
        <v>625</v>
      </c>
      <c r="D137" s="171" t="s">
        <v>626</v>
      </c>
    </row>
    <row r="138" spans="2:4">
      <c r="B138" s="169" t="s">
        <v>627</v>
      </c>
      <c r="C138" s="170" t="s">
        <v>628</v>
      </c>
      <c r="D138" s="171" t="s">
        <v>629</v>
      </c>
    </row>
    <row r="139" spans="2:4">
      <c r="B139" s="169" t="s">
        <v>630</v>
      </c>
      <c r="C139" s="170" t="s">
        <v>631</v>
      </c>
      <c r="D139" s="171" t="s">
        <v>632</v>
      </c>
    </row>
    <row r="140" spans="2:4">
      <c r="B140" s="169" t="s">
        <v>633</v>
      </c>
      <c r="C140" s="170" t="s">
        <v>634</v>
      </c>
      <c r="D140" s="171" t="s">
        <v>635</v>
      </c>
    </row>
    <row r="141" spans="2:4">
      <c r="B141" s="169" t="s">
        <v>636</v>
      </c>
      <c r="C141" s="170" t="s">
        <v>637</v>
      </c>
      <c r="D141" s="171" t="s">
        <v>638</v>
      </c>
    </row>
    <row r="142" spans="2:4">
      <c r="B142" s="169" t="s">
        <v>639</v>
      </c>
      <c r="C142" s="170" t="s">
        <v>640</v>
      </c>
      <c r="D142" s="171" t="s">
        <v>641</v>
      </c>
    </row>
    <row r="143" spans="2:4">
      <c r="B143" s="169" t="s">
        <v>642</v>
      </c>
      <c r="C143" s="170" t="s">
        <v>643</v>
      </c>
      <c r="D143" s="171" t="s">
        <v>644</v>
      </c>
    </row>
    <row r="144" spans="2:4">
      <c r="B144" s="169" t="s">
        <v>645</v>
      </c>
      <c r="C144" s="170" t="s">
        <v>646</v>
      </c>
      <c r="D144" s="171" t="s">
        <v>647</v>
      </c>
    </row>
    <row r="145" spans="2:4">
      <c r="B145" s="169" t="s">
        <v>648</v>
      </c>
      <c r="C145" s="170" t="s">
        <v>649</v>
      </c>
      <c r="D145" s="171" t="s">
        <v>650</v>
      </c>
    </row>
    <row r="146" spans="2:4">
      <c r="B146" s="169" t="s">
        <v>651</v>
      </c>
      <c r="C146" s="170" t="s">
        <v>652</v>
      </c>
      <c r="D146" s="171" t="s">
        <v>653</v>
      </c>
    </row>
    <row r="147" spans="2:4">
      <c r="B147" s="169" t="s">
        <v>654</v>
      </c>
      <c r="C147" s="170" t="s">
        <v>655</v>
      </c>
      <c r="D147" s="171" t="s">
        <v>656</v>
      </c>
    </row>
    <row r="148" spans="2:4">
      <c r="B148" s="169" t="s">
        <v>657</v>
      </c>
      <c r="C148" s="170" t="s">
        <v>658</v>
      </c>
      <c r="D148" s="171" t="s">
        <v>659</v>
      </c>
    </row>
    <row r="149" spans="2:4">
      <c r="B149" s="169" t="s">
        <v>660</v>
      </c>
      <c r="C149" s="170" t="s">
        <v>661</v>
      </c>
      <c r="D149" s="171" t="s">
        <v>662</v>
      </c>
    </row>
    <row r="150" spans="2:4">
      <c r="B150" s="169" t="s">
        <v>663</v>
      </c>
      <c r="C150" s="170" t="s">
        <v>664</v>
      </c>
      <c r="D150" s="171" t="s">
        <v>665</v>
      </c>
    </row>
    <row r="151" spans="2:4">
      <c r="B151" s="169" t="s">
        <v>666</v>
      </c>
      <c r="C151" s="170" t="s">
        <v>667</v>
      </c>
      <c r="D151" s="171" t="s">
        <v>668</v>
      </c>
    </row>
    <row r="152" spans="2:4">
      <c r="B152" s="169" t="s">
        <v>669</v>
      </c>
      <c r="C152" s="170" t="s">
        <v>670</v>
      </c>
      <c r="D152" s="171" t="s">
        <v>671</v>
      </c>
    </row>
    <row r="153" spans="2:4">
      <c r="B153" s="169" t="s">
        <v>672</v>
      </c>
      <c r="C153" s="170" t="s">
        <v>673</v>
      </c>
      <c r="D153" s="171" t="s">
        <v>674</v>
      </c>
    </row>
    <row r="154" spans="2:4">
      <c r="B154" s="169" t="s">
        <v>675</v>
      </c>
      <c r="C154" s="170" t="s">
        <v>676</v>
      </c>
      <c r="D154" s="171" t="s">
        <v>677</v>
      </c>
    </row>
    <row r="155" spans="2:4">
      <c r="B155" s="169" t="s">
        <v>678</v>
      </c>
      <c r="C155" s="170" t="s">
        <v>679</v>
      </c>
      <c r="D155" s="171" t="s">
        <v>680</v>
      </c>
    </row>
    <row r="156" spans="2:4">
      <c r="B156" s="169" t="s">
        <v>681</v>
      </c>
      <c r="C156" s="170" t="s">
        <v>682</v>
      </c>
      <c r="D156" s="171" t="s">
        <v>683</v>
      </c>
    </row>
    <row r="157" spans="2:4">
      <c r="B157" s="169" t="s">
        <v>684</v>
      </c>
      <c r="C157" s="170" t="s">
        <v>685</v>
      </c>
      <c r="D157" s="171" t="s">
        <v>686</v>
      </c>
    </row>
    <row r="158" spans="2:4">
      <c r="B158" s="169" t="s">
        <v>687</v>
      </c>
      <c r="C158" s="170" t="s">
        <v>688</v>
      </c>
      <c r="D158" s="171" t="s">
        <v>689</v>
      </c>
    </row>
    <row r="159" spans="2:4">
      <c r="B159" s="169" t="s">
        <v>690</v>
      </c>
      <c r="C159" s="170" t="s">
        <v>691</v>
      </c>
      <c r="D159" s="171" t="s">
        <v>692</v>
      </c>
    </row>
    <row r="160" spans="2:4">
      <c r="B160" s="169" t="s">
        <v>693</v>
      </c>
      <c r="C160" s="170" t="s">
        <v>694</v>
      </c>
      <c r="D160" s="171" t="s">
        <v>695</v>
      </c>
    </row>
    <row r="161" spans="2:4">
      <c r="B161" s="169" t="s">
        <v>696</v>
      </c>
      <c r="C161" s="170" t="s">
        <v>697</v>
      </c>
      <c r="D161" s="171" t="s">
        <v>698</v>
      </c>
    </row>
    <row r="162" spans="2:4">
      <c r="B162" s="169" t="s">
        <v>699</v>
      </c>
      <c r="C162" s="170" t="s">
        <v>700</v>
      </c>
      <c r="D162" s="171" t="s">
        <v>701</v>
      </c>
    </row>
    <row r="163" spans="2:4">
      <c r="B163" s="169" t="s">
        <v>702</v>
      </c>
      <c r="C163" s="170" t="s">
        <v>703</v>
      </c>
      <c r="D163" s="171" t="s">
        <v>704</v>
      </c>
    </row>
    <row r="164" spans="2:4">
      <c r="B164" s="169" t="s">
        <v>705</v>
      </c>
      <c r="C164" s="170" t="s">
        <v>706</v>
      </c>
      <c r="D164" s="171" t="s">
        <v>707</v>
      </c>
    </row>
    <row r="165" spans="2:4">
      <c r="B165" s="169" t="s">
        <v>708</v>
      </c>
      <c r="C165" s="170" t="s">
        <v>709</v>
      </c>
      <c r="D165" s="171" t="s">
        <v>710</v>
      </c>
    </row>
    <row r="166" spans="2:4">
      <c r="B166" s="169" t="s">
        <v>711</v>
      </c>
      <c r="C166" s="170" t="s">
        <v>712</v>
      </c>
      <c r="D166" s="171" t="s">
        <v>713</v>
      </c>
    </row>
    <row r="167" spans="2:4">
      <c r="B167" s="169" t="s">
        <v>714</v>
      </c>
      <c r="C167" s="170" t="s">
        <v>715</v>
      </c>
      <c r="D167" s="171" t="s">
        <v>716</v>
      </c>
    </row>
    <row r="168" spans="2:4">
      <c r="B168" s="169" t="s">
        <v>717</v>
      </c>
      <c r="C168" s="170" t="s">
        <v>718</v>
      </c>
      <c r="D168" s="171" t="s">
        <v>719</v>
      </c>
    </row>
    <row r="169" spans="2:4">
      <c r="B169" s="169" t="s">
        <v>720</v>
      </c>
      <c r="C169" s="170" t="s">
        <v>721</v>
      </c>
      <c r="D169" s="171" t="s">
        <v>722</v>
      </c>
    </row>
    <row r="170" spans="2:4">
      <c r="B170" s="169" t="s">
        <v>723</v>
      </c>
      <c r="C170" s="170" t="s">
        <v>724</v>
      </c>
      <c r="D170" s="171" t="s">
        <v>725</v>
      </c>
    </row>
    <row r="171" spans="2:4">
      <c r="B171" s="169" t="s">
        <v>726</v>
      </c>
      <c r="C171" s="170" t="s">
        <v>727</v>
      </c>
      <c r="D171" s="171" t="s">
        <v>728</v>
      </c>
    </row>
    <row r="172" spans="2:4">
      <c r="B172" s="169" t="s">
        <v>729</v>
      </c>
      <c r="C172" s="170" t="s">
        <v>730</v>
      </c>
      <c r="D172" s="171" t="s">
        <v>731</v>
      </c>
    </row>
    <row r="173" spans="2:4">
      <c r="B173" s="169" t="s">
        <v>732</v>
      </c>
      <c r="C173" s="170" t="s">
        <v>733</v>
      </c>
      <c r="D173" s="171" t="s">
        <v>734</v>
      </c>
    </row>
    <row r="174" spans="2:4">
      <c r="B174" s="169" t="s">
        <v>735</v>
      </c>
      <c r="C174" s="170" t="s">
        <v>736</v>
      </c>
      <c r="D174" s="171" t="s">
        <v>737</v>
      </c>
    </row>
    <row r="175" spans="2:4">
      <c r="B175" s="169" t="s">
        <v>738</v>
      </c>
      <c r="C175" s="170" t="s">
        <v>739</v>
      </c>
      <c r="D175" s="171" t="s">
        <v>740</v>
      </c>
    </row>
    <row r="176" spans="2:4">
      <c r="B176" s="169" t="s">
        <v>741</v>
      </c>
      <c r="C176" s="170" t="s">
        <v>742</v>
      </c>
      <c r="D176" s="171" t="s">
        <v>743</v>
      </c>
    </row>
    <row r="177" spans="2:4">
      <c r="B177" s="169" t="s">
        <v>744</v>
      </c>
      <c r="C177" s="170" t="s">
        <v>745</v>
      </c>
      <c r="D177" s="171" t="s">
        <v>746</v>
      </c>
    </row>
    <row r="178" spans="2:4">
      <c r="B178" s="169" t="s">
        <v>747</v>
      </c>
      <c r="C178" s="170" t="s">
        <v>748</v>
      </c>
      <c r="D178" s="171" t="s">
        <v>749</v>
      </c>
    </row>
    <row r="179" spans="2:4">
      <c r="B179" s="169" t="s">
        <v>750</v>
      </c>
      <c r="C179" s="170" t="s">
        <v>751</v>
      </c>
      <c r="D179" s="171" t="s">
        <v>752</v>
      </c>
    </row>
    <row r="180" spans="2:4">
      <c r="B180" s="169" t="s">
        <v>753</v>
      </c>
      <c r="C180" s="170" t="s">
        <v>754</v>
      </c>
      <c r="D180" s="171" t="s">
        <v>755</v>
      </c>
    </row>
    <row r="181" spans="2:4">
      <c r="B181" s="169" t="s">
        <v>756</v>
      </c>
      <c r="C181" s="170" t="s">
        <v>757</v>
      </c>
      <c r="D181" s="171" t="s">
        <v>758</v>
      </c>
    </row>
    <row r="182" spans="2:4">
      <c r="B182" s="169" t="s">
        <v>759</v>
      </c>
      <c r="C182" s="170" t="s">
        <v>760</v>
      </c>
      <c r="D182" s="171" t="s">
        <v>761</v>
      </c>
    </row>
    <row r="183" spans="2:4">
      <c r="B183" s="169" t="s">
        <v>762</v>
      </c>
      <c r="C183" s="170" t="s">
        <v>763</v>
      </c>
      <c r="D183" s="171" t="s">
        <v>764</v>
      </c>
    </row>
    <row r="184" spans="2:4">
      <c r="B184" s="169" t="s">
        <v>765</v>
      </c>
      <c r="C184" s="170" t="s">
        <v>766</v>
      </c>
      <c r="D184" s="171" t="s">
        <v>767</v>
      </c>
    </row>
    <row r="185" spans="2:4">
      <c r="B185" s="169" t="s">
        <v>768</v>
      </c>
      <c r="C185" s="170" t="s">
        <v>769</v>
      </c>
      <c r="D185" s="171" t="s">
        <v>770</v>
      </c>
    </row>
    <row r="186" spans="2:4">
      <c r="B186" s="169" t="s">
        <v>771</v>
      </c>
      <c r="C186" s="170" t="s">
        <v>772</v>
      </c>
      <c r="D186" s="171" t="s">
        <v>773</v>
      </c>
    </row>
    <row r="187" spans="2:4">
      <c r="B187" s="169" t="s">
        <v>774</v>
      </c>
      <c r="C187" s="170" t="s">
        <v>775</v>
      </c>
      <c r="D187" s="171" t="s">
        <v>776</v>
      </c>
    </row>
    <row r="188" spans="2:4">
      <c r="B188" s="169" t="s">
        <v>777</v>
      </c>
      <c r="C188" s="170" t="s">
        <v>778</v>
      </c>
      <c r="D188" s="171" t="s">
        <v>779</v>
      </c>
    </row>
    <row r="189" spans="2:4">
      <c r="B189" s="169" t="s">
        <v>780</v>
      </c>
      <c r="C189" s="170" t="s">
        <v>781</v>
      </c>
      <c r="D189" s="171" t="s">
        <v>782</v>
      </c>
    </row>
    <row r="190" spans="2:4">
      <c r="B190" s="169" t="s">
        <v>783</v>
      </c>
      <c r="C190" s="170" t="s">
        <v>784</v>
      </c>
      <c r="D190" s="171" t="s">
        <v>785</v>
      </c>
    </row>
    <row r="191" spans="2:4">
      <c r="B191" s="169" t="s">
        <v>786</v>
      </c>
      <c r="C191" s="170" t="s">
        <v>787</v>
      </c>
      <c r="D191" s="171" t="s">
        <v>788</v>
      </c>
    </row>
    <row r="192" spans="2:4">
      <c r="B192" s="169" t="s">
        <v>789</v>
      </c>
      <c r="C192" s="170" t="s">
        <v>790</v>
      </c>
      <c r="D192" s="171" t="s">
        <v>791</v>
      </c>
    </row>
    <row r="193" spans="2:4">
      <c r="B193" s="169" t="s">
        <v>792</v>
      </c>
      <c r="C193" s="170" t="s">
        <v>793</v>
      </c>
      <c r="D193" s="171" t="s">
        <v>794</v>
      </c>
    </row>
    <row r="194" spans="2:4">
      <c r="B194" s="169" t="s">
        <v>795</v>
      </c>
      <c r="C194" s="170" t="s">
        <v>796</v>
      </c>
      <c r="D194" s="171" t="s">
        <v>797</v>
      </c>
    </row>
    <row r="195" spans="2:4">
      <c r="B195" s="169" t="s">
        <v>798</v>
      </c>
      <c r="C195" s="170" t="s">
        <v>799</v>
      </c>
      <c r="D195" s="171" t="s">
        <v>800</v>
      </c>
    </row>
    <row r="196" spans="2:4">
      <c r="B196" s="169" t="s">
        <v>801</v>
      </c>
      <c r="C196" s="170" t="s">
        <v>802</v>
      </c>
      <c r="D196" s="171" t="s">
        <v>803</v>
      </c>
    </row>
    <row r="197" spans="2:4">
      <c r="B197" s="169" t="s">
        <v>804</v>
      </c>
      <c r="C197" s="170" t="s">
        <v>805</v>
      </c>
      <c r="D197" s="171" t="s">
        <v>806</v>
      </c>
    </row>
    <row r="198" spans="2:4">
      <c r="B198" s="169" t="s">
        <v>807</v>
      </c>
      <c r="C198" s="170" t="s">
        <v>808</v>
      </c>
      <c r="D198" s="171" t="s">
        <v>809</v>
      </c>
    </row>
    <row r="199" spans="2:4">
      <c r="B199" s="169" t="s">
        <v>810</v>
      </c>
      <c r="C199" s="170" t="s">
        <v>811</v>
      </c>
      <c r="D199" s="171" t="s">
        <v>812</v>
      </c>
    </row>
    <row r="200" spans="2:4">
      <c r="B200" s="169" t="s">
        <v>813</v>
      </c>
      <c r="C200" s="170" t="s">
        <v>814</v>
      </c>
      <c r="D200" s="171" t="s">
        <v>815</v>
      </c>
    </row>
    <row r="201" spans="2:4">
      <c r="B201" s="169" t="s">
        <v>816</v>
      </c>
      <c r="C201" s="170" t="s">
        <v>817</v>
      </c>
      <c r="D201" s="171" t="s">
        <v>818</v>
      </c>
    </row>
    <row r="202" spans="2:4">
      <c r="B202" s="169" t="s">
        <v>819</v>
      </c>
      <c r="C202" s="170" t="s">
        <v>820</v>
      </c>
      <c r="D202" s="171" t="s">
        <v>821</v>
      </c>
    </row>
    <row r="203" spans="2:4">
      <c r="B203" s="169" t="s">
        <v>822</v>
      </c>
      <c r="C203" s="170" t="s">
        <v>823</v>
      </c>
      <c r="D203" s="171" t="s">
        <v>824</v>
      </c>
    </row>
    <row r="204" spans="2:4">
      <c r="B204" s="169" t="s">
        <v>825</v>
      </c>
      <c r="C204" s="170" t="s">
        <v>826</v>
      </c>
      <c r="D204" s="171" t="s">
        <v>827</v>
      </c>
    </row>
    <row r="205" spans="2:4">
      <c r="B205" s="169" t="s">
        <v>828</v>
      </c>
      <c r="C205" s="170" t="s">
        <v>829</v>
      </c>
      <c r="D205" s="171" t="s">
        <v>830</v>
      </c>
    </row>
    <row r="206" spans="2:4">
      <c r="B206" s="169" t="s">
        <v>831</v>
      </c>
      <c r="C206" s="170" t="s">
        <v>832</v>
      </c>
      <c r="D206" s="171" t="s">
        <v>833</v>
      </c>
    </row>
    <row r="207" spans="2:4">
      <c r="B207" s="169" t="s">
        <v>834</v>
      </c>
      <c r="C207" s="170" t="s">
        <v>835</v>
      </c>
      <c r="D207" s="171" t="s">
        <v>836</v>
      </c>
    </row>
    <row r="208" spans="2:4">
      <c r="B208" s="169" t="s">
        <v>837</v>
      </c>
      <c r="C208" s="170" t="s">
        <v>838</v>
      </c>
      <c r="D208" s="171" t="s">
        <v>839</v>
      </c>
    </row>
    <row r="209" spans="2:4">
      <c r="B209" s="169" t="s">
        <v>840</v>
      </c>
      <c r="C209" s="170" t="s">
        <v>841</v>
      </c>
      <c r="D209" s="171" t="s">
        <v>842</v>
      </c>
    </row>
    <row r="210" spans="2:4">
      <c r="B210" s="169" t="s">
        <v>843</v>
      </c>
      <c r="C210" s="170" t="s">
        <v>844</v>
      </c>
      <c r="D210" s="171" t="s">
        <v>845</v>
      </c>
    </row>
    <row r="211" spans="2:4">
      <c r="B211" s="169" t="s">
        <v>846</v>
      </c>
      <c r="C211" s="170" t="s">
        <v>847</v>
      </c>
      <c r="D211" s="171" t="s">
        <v>848</v>
      </c>
    </row>
    <row r="212" spans="2:4">
      <c r="B212" s="169" t="s">
        <v>849</v>
      </c>
      <c r="C212" s="170" t="s">
        <v>850</v>
      </c>
      <c r="D212" s="171" t="s">
        <v>851</v>
      </c>
    </row>
    <row r="213" spans="2:4">
      <c r="B213" s="169" t="s">
        <v>852</v>
      </c>
      <c r="C213" s="170" t="s">
        <v>853</v>
      </c>
      <c r="D213" s="171" t="s">
        <v>854</v>
      </c>
    </row>
    <row r="214" spans="2:4">
      <c r="B214" s="169" t="s">
        <v>855</v>
      </c>
      <c r="C214" s="170" t="s">
        <v>856</v>
      </c>
      <c r="D214" s="171" t="s">
        <v>857</v>
      </c>
    </row>
    <row r="215" spans="2:4">
      <c r="B215" s="169" t="s">
        <v>858</v>
      </c>
      <c r="C215" s="170" t="s">
        <v>859</v>
      </c>
      <c r="D215" s="171" t="s">
        <v>860</v>
      </c>
    </row>
    <row r="216" spans="2:4">
      <c r="B216" s="169" t="s">
        <v>861</v>
      </c>
      <c r="C216" s="170" t="s">
        <v>862</v>
      </c>
      <c r="D216" s="171" t="s">
        <v>863</v>
      </c>
    </row>
    <row r="217" spans="2:4">
      <c r="B217" s="169" t="s">
        <v>864</v>
      </c>
      <c r="C217" s="170" t="s">
        <v>865</v>
      </c>
      <c r="D217" s="171" t="s">
        <v>866</v>
      </c>
    </row>
    <row r="218" spans="2:4">
      <c r="B218" s="169" t="s">
        <v>867</v>
      </c>
      <c r="C218" s="170" t="s">
        <v>868</v>
      </c>
      <c r="D218" s="171" t="s">
        <v>869</v>
      </c>
    </row>
    <row r="219" spans="2:4">
      <c r="B219" s="169" t="s">
        <v>870</v>
      </c>
      <c r="C219" s="170" t="s">
        <v>871</v>
      </c>
      <c r="D219" s="171" t="s">
        <v>872</v>
      </c>
    </row>
    <row r="220" spans="2:4">
      <c r="B220" s="169" t="s">
        <v>873</v>
      </c>
      <c r="C220" s="170" t="s">
        <v>874</v>
      </c>
      <c r="D220" s="171" t="s">
        <v>875</v>
      </c>
    </row>
    <row r="221" spans="2:4">
      <c r="B221" s="169" t="s">
        <v>876</v>
      </c>
      <c r="C221" s="170" t="s">
        <v>877</v>
      </c>
      <c r="D221" s="171" t="s">
        <v>878</v>
      </c>
    </row>
    <row r="222" spans="2:4">
      <c r="B222" s="169" t="s">
        <v>879</v>
      </c>
      <c r="C222" s="170" t="s">
        <v>880</v>
      </c>
      <c r="D222" s="171" t="s">
        <v>881</v>
      </c>
    </row>
    <row r="223" spans="2:4">
      <c r="B223" s="169" t="s">
        <v>882</v>
      </c>
      <c r="C223" s="170" t="s">
        <v>883</v>
      </c>
      <c r="D223" s="171" t="s">
        <v>884</v>
      </c>
    </row>
    <row r="224" spans="2:4">
      <c r="B224" s="169" t="s">
        <v>885</v>
      </c>
      <c r="C224" s="170" t="s">
        <v>886</v>
      </c>
      <c r="D224" s="171" t="s">
        <v>887</v>
      </c>
    </row>
    <row r="225" spans="2:4">
      <c r="B225" s="169" t="s">
        <v>888</v>
      </c>
      <c r="C225" s="170" t="s">
        <v>889</v>
      </c>
      <c r="D225" s="171" t="s">
        <v>890</v>
      </c>
    </row>
    <row r="226" spans="2:4">
      <c r="B226" s="169" t="s">
        <v>891</v>
      </c>
      <c r="C226" s="170" t="s">
        <v>892</v>
      </c>
      <c r="D226" s="171" t="s">
        <v>893</v>
      </c>
    </row>
    <row r="227" spans="2:4">
      <c r="B227" s="169" t="s">
        <v>894</v>
      </c>
      <c r="C227" s="170" t="s">
        <v>895</v>
      </c>
      <c r="D227" s="171" t="s">
        <v>896</v>
      </c>
    </row>
    <row r="228" spans="2:4">
      <c r="B228" s="169" t="s">
        <v>897</v>
      </c>
      <c r="C228" s="170" t="s">
        <v>898</v>
      </c>
      <c r="D228" s="171" t="s">
        <v>899</v>
      </c>
    </row>
    <row r="229" spans="2:4">
      <c r="B229" s="169" t="s">
        <v>900</v>
      </c>
      <c r="C229" s="170" t="s">
        <v>901</v>
      </c>
      <c r="D229" s="171" t="s">
        <v>902</v>
      </c>
    </row>
    <row r="230" spans="2:4">
      <c r="B230" s="169" t="s">
        <v>903</v>
      </c>
      <c r="C230" s="170" t="s">
        <v>904</v>
      </c>
      <c r="D230" s="171" t="s">
        <v>905</v>
      </c>
    </row>
    <row r="231" spans="2:4">
      <c r="B231" s="169" t="s">
        <v>906</v>
      </c>
      <c r="C231" s="170" t="s">
        <v>907</v>
      </c>
      <c r="D231" s="171" t="s">
        <v>908</v>
      </c>
    </row>
    <row r="232" spans="2:4">
      <c r="B232" s="169" t="s">
        <v>909</v>
      </c>
      <c r="C232" s="170" t="s">
        <v>910</v>
      </c>
      <c r="D232" s="171" t="s">
        <v>911</v>
      </c>
    </row>
    <row r="233" spans="2:4">
      <c r="B233" s="169" t="s">
        <v>912</v>
      </c>
      <c r="C233" s="170" t="s">
        <v>913</v>
      </c>
      <c r="D233" s="171" t="s">
        <v>914</v>
      </c>
    </row>
    <row r="234" spans="2:4">
      <c r="B234" s="169" t="s">
        <v>915</v>
      </c>
      <c r="C234" s="170" t="s">
        <v>916</v>
      </c>
      <c r="D234" s="171" t="s">
        <v>917</v>
      </c>
    </row>
    <row r="235" spans="2:4">
      <c r="B235" s="169" t="s">
        <v>918</v>
      </c>
      <c r="C235" s="170" t="s">
        <v>919</v>
      </c>
      <c r="D235" s="171" t="s">
        <v>920</v>
      </c>
    </row>
    <row r="236" spans="2:4">
      <c r="B236" s="169" t="s">
        <v>921</v>
      </c>
      <c r="C236" s="170" t="s">
        <v>922</v>
      </c>
      <c r="D236" s="171" t="s">
        <v>923</v>
      </c>
    </row>
    <row r="237" spans="2:4">
      <c r="B237" s="169" t="s">
        <v>924</v>
      </c>
      <c r="C237" s="170" t="s">
        <v>925</v>
      </c>
      <c r="D237" s="171" t="s">
        <v>926</v>
      </c>
    </row>
    <row r="238" spans="2:4">
      <c r="B238" s="169" t="s">
        <v>927</v>
      </c>
      <c r="C238" s="170" t="s">
        <v>928</v>
      </c>
      <c r="D238" s="171" t="s">
        <v>929</v>
      </c>
    </row>
    <row r="239" spans="2:4">
      <c r="B239" s="169" t="s">
        <v>930</v>
      </c>
      <c r="C239" s="170" t="s">
        <v>931</v>
      </c>
      <c r="D239" s="171" t="s">
        <v>932</v>
      </c>
    </row>
    <row r="240" spans="2:4">
      <c r="B240" s="169" t="s">
        <v>933</v>
      </c>
      <c r="C240" s="170" t="s">
        <v>934</v>
      </c>
      <c r="D240" s="171" t="s">
        <v>935</v>
      </c>
    </row>
    <row r="241" spans="2:4">
      <c r="B241" s="169" t="s">
        <v>936</v>
      </c>
      <c r="C241" s="170" t="s">
        <v>937</v>
      </c>
      <c r="D241" s="171" t="s">
        <v>938</v>
      </c>
    </row>
    <row r="242" spans="2:4">
      <c r="B242" s="169" t="s">
        <v>939</v>
      </c>
      <c r="C242" s="170" t="s">
        <v>940</v>
      </c>
      <c r="D242" s="171" t="s">
        <v>941</v>
      </c>
    </row>
    <row r="243" spans="2:4">
      <c r="B243" s="169" t="s">
        <v>942</v>
      </c>
      <c r="C243" s="170" t="s">
        <v>943</v>
      </c>
      <c r="D243" s="171" t="s">
        <v>944</v>
      </c>
    </row>
    <row r="244" spans="2:4">
      <c r="B244" s="169" t="s">
        <v>945</v>
      </c>
      <c r="C244" s="170" t="s">
        <v>946</v>
      </c>
      <c r="D244" s="171" t="s">
        <v>947</v>
      </c>
    </row>
    <row r="245" spans="2:4">
      <c r="B245" s="169" t="s">
        <v>948</v>
      </c>
      <c r="C245" s="170" t="s">
        <v>949</v>
      </c>
      <c r="D245" s="171" t="s">
        <v>950</v>
      </c>
    </row>
    <row r="246" spans="2:4">
      <c r="B246" s="169" t="s">
        <v>951</v>
      </c>
      <c r="C246" s="170" t="s">
        <v>952</v>
      </c>
      <c r="D246" s="171" t="s">
        <v>953</v>
      </c>
    </row>
    <row r="247" spans="2:4">
      <c r="B247" s="169" t="s">
        <v>954</v>
      </c>
      <c r="C247" s="170" t="s">
        <v>955</v>
      </c>
      <c r="D247" s="171" t="s">
        <v>956</v>
      </c>
    </row>
    <row r="248" spans="2:4">
      <c r="B248" s="169" t="s">
        <v>957</v>
      </c>
      <c r="C248" s="170" t="s">
        <v>958</v>
      </c>
      <c r="D248" s="171" t="s">
        <v>959</v>
      </c>
    </row>
    <row r="249" spans="2:4">
      <c r="B249" s="169" t="s">
        <v>960</v>
      </c>
      <c r="C249" s="170" t="s">
        <v>961</v>
      </c>
      <c r="D249" s="171" t="s">
        <v>962</v>
      </c>
    </row>
    <row r="250" spans="2:4">
      <c r="B250" s="169" t="s">
        <v>963</v>
      </c>
      <c r="C250" s="170" t="s">
        <v>964</v>
      </c>
      <c r="D250" s="171" t="s">
        <v>965</v>
      </c>
    </row>
    <row r="251" spans="2:4">
      <c r="B251" s="169" t="s">
        <v>966</v>
      </c>
      <c r="C251" s="170" t="s">
        <v>967</v>
      </c>
      <c r="D251" s="171" t="s">
        <v>968</v>
      </c>
    </row>
    <row r="252" spans="2:4">
      <c r="B252" s="169" t="s">
        <v>969</v>
      </c>
      <c r="C252" s="170" t="s">
        <v>970</v>
      </c>
      <c r="D252" s="171" t="s">
        <v>971</v>
      </c>
    </row>
    <row r="253" spans="2:4">
      <c r="B253" s="169" t="s">
        <v>972</v>
      </c>
      <c r="C253" s="170" t="s">
        <v>973</v>
      </c>
      <c r="D253" s="171" t="s">
        <v>974</v>
      </c>
    </row>
    <row r="254" spans="2:4">
      <c r="B254" s="169" t="s">
        <v>975</v>
      </c>
      <c r="C254" s="170" t="s">
        <v>976</v>
      </c>
      <c r="D254" s="171" t="s">
        <v>977</v>
      </c>
    </row>
    <row r="255" spans="2:4">
      <c r="B255" s="169" t="s">
        <v>978</v>
      </c>
      <c r="C255" s="170" t="s">
        <v>979</v>
      </c>
      <c r="D255" s="171" t="s">
        <v>980</v>
      </c>
    </row>
    <row r="256" spans="2:4">
      <c r="B256" s="169" t="s">
        <v>981</v>
      </c>
      <c r="C256" s="170" t="s">
        <v>982</v>
      </c>
      <c r="D256" s="171" t="s">
        <v>983</v>
      </c>
    </row>
    <row r="257" spans="2:4">
      <c r="B257" s="169" t="s">
        <v>984</v>
      </c>
      <c r="C257" s="170" t="s">
        <v>985</v>
      </c>
      <c r="D257" s="171" t="s">
        <v>986</v>
      </c>
    </row>
    <row r="258" spans="2:4">
      <c r="B258" s="169" t="s">
        <v>987</v>
      </c>
      <c r="C258" s="170" t="s">
        <v>988</v>
      </c>
      <c r="D258" s="171" t="s">
        <v>989</v>
      </c>
    </row>
    <row r="259" spans="2:4">
      <c r="B259" s="169" t="s">
        <v>990</v>
      </c>
      <c r="C259" s="170" t="s">
        <v>991</v>
      </c>
      <c r="D259" s="171" t="s">
        <v>992</v>
      </c>
    </row>
    <row r="260" spans="2:4">
      <c r="B260" s="169" t="s">
        <v>993</v>
      </c>
      <c r="C260" s="170" t="s">
        <v>994</v>
      </c>
      <c r="D260" s="171" t="s">
        <v>995</v>
      </c>
    </row>
    <row r="261" spans="2:4">
      <c r="B261" s="169" t="s">
        <v>996</v>
      </c>
      <c r="C261" s="170" t="s">
        <v>997</v>
      </c>
      <c r="D261" s="171" t="s">
        <v>998</v>
      </c>
    </row>
    <row r="262" spans="2:4">
      <c r="B262" s="169" t="s">
        <v>999</v>
      </c>
      <c r="C262" s="170" t="s">
        <v>1000</v>
      </c>
      <c r="D262" s="171" t="s">
        <v>1001</v>
      </c>
    </row>
    <row r="263" spans="2:4">
      <c r="B263" s="169" t="s">
        <v>1002</v>
      </c>
      <c r="C263" s="170" t="s">
        <v>1003</v>
      </c>
      <c r="D263" s="171" t="s">
        <v>1004</v>
      </c>
    </row>
    <row r="264" spans="2:4">
      <c r="B264" s="169" t="s">
        <v>1005</v>
      </c>
      <c r="C264" s="170" t="s">
        <v>1006</v>
      </c>
      <c r="D264" s="171" t="s">
        <v>1007</v>
      </c>
    </row>
    <row r="265" spans="2:4">
      <c r="B265" s="169" t="s">
        <v>1008</v>
      </c>
      <c r="C265" s="170" t="s">
        <v>1009</v>
      </c>
      <c r="D265" s="171" t="s">
        <v>1010</v>
      </c>
    </row>
    <row r="266" spans="2:4">
      <c r="B266" s="169" t="s">
        <v>1011</v>
      </c>
      <c r="C266" s="170" t="s">
        <v>1012</v>
      </c>
      <c r="D266" s="171" t="s">
        <v>1013</v>
      </c>
    </row>
    <row r="267" spans="2:4">
      <c r="B267" s="169" t="s">
        <v>1014</v>
      </c>
      <c r="C267" s="170" t="s">
        <v>1015</v>
      </c>
      <c r="D267" s="171" t="s">
        <v>1016</v>
      </c>
    </row>
    <row r="268" spans="2:4">
      <c r="B268" s="169" t="s">
        <v>1017</v>
      </c>
      <c r="C268" s="170" t="s">
        <v>1018</v>
      </c>
      <c r="D268" s="171" t="s">
        <v>1019</v>
      </c>
    </row>
    <row r="269" spans="2:4">
      <c r="B269" s="169" t="s">
        <v>1020</v>
      </c>
      <c r="C269" s="170" t="s">
        <v>1021</v>
      </c>
      <c r="D269" s="171" t="s">
        <v>1022</v>
      </c>
    </row>
    <row r="270" spans="2:4">
      <c r="B270" s="169" t="s">
        <v>1023</v>
      </c>
      <c r="C270" s="170" t="s">
        <v>1024</v>
      </c>
      <c r="D270" s="171" t="s">
        <v>1025</v>
      </c>
    </row>
    <row r="271" spans="2:4">
      <c r="B271" s="169" t="s">
        <v>1026</v>
      </c>
      <c r="C271" s="170" t="s">
        <v>1027</v>
      </c>
      <c r="D271" s="171" t="s">
        <v>1028</v>
      </c>
    </row>
    <row r="272" spans="2:4">
      <c r="B272" s="169" t="s">
        <v>1029</v>
      </c>
      <c r="C272" s="170" t="s">
        <v>1030</v>
      </c>
      <c r="D272" s="171" t="s">
        <v>1031</v>
      </c>
    </row>
    <row r="273" spans="2:4">
      <c r="B273" s="169" t="s">
        <v>1032</v>
      </c>
      <c r="C273" s="170" t="s">
        <v>1033</v>
      </c>
      <c r="D273" s="171" t="s">
        <v>1034</v>
      </c>
    </row>
    <row r="274" spans="2:4">
      <c r="B274" s="169" t="s">
        <v>1035</v>
      </c>
      <c r="C274" s="170" t="s">
        <v>1036</v>
      </c>
      <c r="D274" s="171" t="s">
        <v>1037</v>
      </c>
    </row>
    <row r="275" spans="2:4">
      <c r="B275" s="169" t="s">
        <v>1038</v>
      </c>
      <c r="C275" s="170" t="s">
        <v>1039</v>
      </c>
      <c r="D275" s="171" t="s">
        <v>1040</v>
      </c>
    </row>
    <row r="276" spans="2:4">
      <c r="B276" s="169" t="s">
        <v>1041</v>
      </c>
      <c r="C276" s="170" t="s">
        <v>1042</v>
      </c>
      <c r="D276" s="171" t="s">
        <v>1043</v>
      </c>
    </row>
    <row r="277" spans="2:4">
      <c r="B277" s="169" t="s">
        <v>1044</v>
      </c>
      <c r="C277" s="170" t="s">
        <v>1045</v>
      </c>
      <c r="D277" s="171" t="s">
        <v>1046</v>
      </c>
    </row>
    <row r="278" spans="2:4">
      <c r="B278" s="169" t="s">
        <v>1047</v>
      </c>
      <c r="C278" s="170" t="s">
        <v>1048</v>
      </c>
      <c r="D278" s="171" t="s">
        <v>1049</v>
      </c>
    </row>
    <row r="279" spans="2:4">
      <c r="B279" s="169" t="s">
        <v>1050</v>
      </c>
      <c r="C279" s="170" t="s">
        <v>1051</v>
      </c>
      <c r="D279" s="171" t="s">
        <v>1052</v>
      </c>
    </row>
    <row r="280" spans="2:4">
      <c r="B280" s="169" t="s">
        <v>1053</v>
      </c>
      <c r="C280" s="170" t="s">
        <v>1054</v>
      </c>
      <c r="D280" s="171" t="s">
        <v>1055</v>
      </c>
    </row>
    <row r="281" spans="2:4">
      <c r="B281" s="169" t="s">
        <v>1056</v>
      </c>
      <c r="C281" s="170" t="s">
        <v>1057</v>
      </c>
      <c r="D281" s="171" t="s">
        <v>1058</v>
      </c>
    </row>
    <row r="282" spans="2:4">
      <c r="B282" s="169" t="s">
        <v>1059</v>
      </c>
      <c r="C282" s="170" t="s">
        <v>1060</v>
      </c>
      <c r="D282" s="171" t="s">
        <v>1061</v>
      </c>
    </row>
    <row r="283" spans="2:4">
      <c r="B283" s="169" t="s">
        <v>1062</v>
      </c>
      <c r="C283" s="170" t="s">
        <v>1063</v>
      </c>
      <c r="D283" s="171" t="s">
        <v>1064</v>
      </c>
    </row>
    <row r="284" spans="2:4">
      <c r="B284" s="169" t="s">
        <v>1065</v>
      </c>
      <c r="C284" s="170" t="s">
        <v>1066</v>
      </c>
      <c r="D284" s="171" t="s">
        <v>1067</v>
      </c>
    </row>
    <row r="285" spans="2:4">
      <c r="B285" s="169" t="s">
        <v>1068</v>
      </c>
      <c r="C285" s="170" t="s">
        <v>1069</v>
      </c>
      <c r="D285" s="171" t="s">
        <v>1070</v>
      </c>
    </row>
    <row r="286" spans="2:4">
      <c r="B286" s="169" t="s">
        <v>1071</v>
      </c>
      <c r="C286" s="170" t="s">
        <v>1072</v>
      </c>
      <c r="D286" s="171" t="s">
        <v>1073</v>
      </c>
    </row>
    <row r="287" spans="2:4">
      <c r="B287" s="169" t="s">
        <v>1074</v>
      </c>
      <c r="C287" s="170" t="s">
        <v>1075</v>
      </c>
      <c r="D287" s="171" t="s">
        <v>1076</v>
      </c>
    </row>
    <row r="288" spans="2:4">
      <c r="B288" s="169" t="s">
        <v>1077</v>
      </c>
      <c r="C288" s="170" t="s">
        <v>1078</v>
      </c>
      <c r="D288" s="171" t="s">
        <v>1079</v>
      </c>
    </row>
    <row r="289" spans="2:4">
      <c r="B289" s="169" t="s">
        <v>1080</v>
      </c>
      <c r="C289" s="170" t="s">
        <v>1081</v>
      </c>
      <c r="D289" s="171" t="s">
        <v>1082</v>
      </c>
    </row>
    <row r="290" spans="2:4">
      <c r="B290" s="169" t="s">
        <v>1083</v>
      </c>
      <c r="C290" s="170" t="s">
        <v>1084</v>
      </c>
      <c r="D290" s="171" t="s">
        <v>1085</v>
      </c>
    </row>
    <row r="291" spans="2:4">
      <c r="B291" s="169" t="s">
        <v>1086</v>
      </c>
      <c r="C291" s="170" t="s">
        <v>1087</v>
      </c>
      <c r="D291" s="171" t="s">
        <v>1088</v>
      </c>
    </row>
    <row r="292" spans="2:4">
      <c r="B292" s="169" t="s">
        <v>1089</v>
      </c>
      <c r="C292" s="170" t="s">
        <v>1090</v>
      </c>
      <c r="D292" s="171" t="s">
        <v>1091</v>
      </c>
    </row>
    <row r="293" spans="2:4">
      <c r="B293" s="169" t="s">
        <v>1092</v>
      </c>
      <c r="C293" s="170" t="s">
        <v>1093</v>
      </c>
      <c r="D293" s="171" t="s">
        <v>1094</v>
      </c>
    </row>
    <row r="294" spans="2:4">
      <c r="B294" s="169" t="s">
        <v>1095</v>
      </c>
      <c r="C294" s="170" t="s">
        <v>1096</v>
      </c>
      <c r="D294" s="171" t="s">
        <v>1097</v>
      </c>
    </row>
    <row r="295" spans="2:4">
      <c r="B295" s="169" t="s">
        <v>1098</v>
      </c>
      <c r="C295" s="170" t="s">
        <v>1099</v>
      </c>
      <c r="D295" s="171" t="s">
        <v>1100</v>
      </c>
    </row>
    <row r="296" spans="2:4">
      <c r="B296" s="169" t="s">
        <v>1101</v>
      </c>
      <c r="C296" s="170" t="s">
        <v>1102</v>
      </c>
      <c r="D296" s="171" t="s">
        <v>1103</v>
      </c>
    </row>
    <row r="297" spans="2:4">
      <c r="B297" s="169" t="s">
        <v>1104</v>
      </c>
      <c r="C297" s="170" t="s">
        <v>1105</v>
      </c>
      <c r="D297" s="171" t="s">
        <v>1106</v>
      </c>
    </row>
    <row r="298" spans="2:4">
      <c r="B298" s="169" t="s">
        <v>1107</v>
      </c>
      <c r="C298" s="170" t="s">
        <v>1108</v>
      </c>
      <c r="D298" s="171" t="s">
        <v>1109</v>
      </c>
    </row>
    <row r="299" spans="2:4">
      <c r="B299" s="169" t="s">
        <v>1110</v>
      </c>
      <c r="C299" s="170" t="s">
        <v>1111</v>
      </c>
      <c r="D299" s="171" t="s">
        <v>1112</v>
      </c>
    </row>
    <row r="300" spans="2:4">
      <c r="B300" s="169" t="s">
        <v>1113</v>
      </c>
      <c r="C300" s="170" t="s">
        <v>1114</v>
      </c>
      <c r="D300" s="171" t="s">
        <v>1115</v>
      </c>
    </row>
    <row r="301" spans="2:4">
      <c r="B301" s="169" t="s">
        <v>1116</v>
      </c>
      <c r="C301" s="170" t="s">
        <v>1117</v>
      </c>
      <c r="D301" s="171" t="s">
        <v>1118</v>
      </c>
    </row>
    <row r="302" spans="2:4">
      <c r="B302" s="169" t="s">
        <v>1119</v>
      </c>
      <c r="C302" s="170" t="s">
        <v>1120</v>
      </c>
      <c r="D302" s="171" t="s">
        <v>1121</v>
      </c>
    </row>
    <row r="303" spans="2:4">
      <c r="B303" s="169" t="s">
        <v>1122</v>
      </c>
      <c r="C303" s="170" t="s">
        <v>1123</v>
      </c>
      <c r="D303" s="171" t="s">
        <v>1124</v>
      </c>
    </row>
    <row r="304" spans="2:4">
      <c r="B304" s="169" t="s">
        <v>1125</v>
      </c>
      <c r="C304" s="170" t="s">
        <v>1126</v>
      </c>
      <c r="D304" s="171" t="s">
        <v>1127</v>
      </c>
    </row>
    <row r="305" spans="2:4">
      <c r="B305" s="169" t="s">
        <v>1128</v>
      </c>
      <c r="C305" s="170" t="s">
        <v>1129</v>
      </c>
      <c r="D305" s="171" t="s">
        <v>1130</v>
      </c>
    </row>
    <row r="306" spans="2:4">
      <c r="B306" s="169" t="s">
        <v>1131</v>
      </c>
      <c r="C306" s="170" t="s">
        <v>1132</v>
      </c>
      <c r="D306" s="171" t="s">
        <v>1133</v>
      </c>
    </row>
    <row r="307" spans="2:4">
      <c r="B307" s="169" t="s">
        <v>1134</v>
      </c>
      <c r="C307" s="170" t="s">
        <v>1135</v>
      </c>
      <c r="D307" s="171" t="s">
        <v>1136</v>
      </c>
    </row>
    <row r="308" spans="2:4">
      <c r="B308" s="169" t="s">
        <v>1137</v>
      </c>
      <c r="C308" s="170" t="s">
        <v>1138</v>
      </c>
      <c r="D308" s="171" t="s">
        <v>1139</v>
      </c>
    </row>
    <row r="309" spans="2:4">
      <c r="B309" s="169" t="s">
        <v>1140</v>
      </c>
      <c r="C309" s="170" t="s">
        <v>1141</v>
      </c>
      <c r="D309" s="171" t="s">
        <v>1142</v>
      </c>
    </row>
    <row r="310" spans="2:4">
      <c r="B310" s="169" t="s">
        <v>1143</v>
      </c>
      <c r="C310" s="170" t="s">
        <v>1144</v>
      </c>
      <c r="D310" s="171" t="s">
        <v>1145</v>
      </c>
    </row>
    <row r="311" spans="2:4">
      <c r="B311" s="169" t="s">
        <v>1146</v>
      </c>
      <c r="C311" s="170" t="s">
        <v>1147</v>
      </c>
      <c r="D311" s="171" t="s">
        <v>1148</v>
      </c>
    </row>
    <row r="312" spans="2:4">
      <c r="B312" s="169" t="s">
        <v>1149</v>
      </c>
      <c r="C312" s="170" t="s">
        <v>1150</v>
      </c>
      <c r="D312" s="171" t="s">
        <v>1151</v>
      </c>
    </row>
    <row r="313" spans="2:4">
      <c r="B313" s="169" t="s">
        <v>1152</v>
      </c>
      <c r="C313" s="170" t="s">
        <v>1153</v>
      </c>
      <c r="D313" s="171" t="s">
        <v>1154</v>
      </c>
    </row>
    <row r="314" spans="2:4">
      <c r="B314" s="169" t="s">
        <v>1155</v>
      </c>
      <c r="C314" s="170" t="s">
        <v>1156</v>
      </c>
      <c r="D314" s="171" t="s">
        <v>1157</v>
      </c>
    </row>
    <row r="315" spans="2:4">
      <c r="B315" s="169" t="s">
        <v>1158</v>
      </c>
      <c r="C315" s="170" t="s">
        <v>1159</v>
      </c>
      <c r="D315" s="171" t="s">
        <v>1160</v>
      </c>
    </row>
    <row r="316" spans="2:4">
      <c r="B316" s="169" t="s">
        <v>1161</v>
      </c>
      <c r="C316" s="170" t="s">
        <v>1162</v>
      </c>
      <c r="D316" s="171" t="s">
        <v>1163</v>
      </c>
    </row>
    <row r="317" spans="2:4">
      <c r="B317" s="169" t="s">
        <v>1164</v>
      </c>
      <c r="C317" s="170" t="s">
        <v>1165</v>
      </c>
      <c r="D317" s="171" t="s">
        <v>1166</v>
      </c>
    </row>
    <row r="318" spans="2:4">
      <c r="B318" s="169" t="s">
        <v>1167</v>
      </c>
      <c r="C318" s="170" t="s">
        <v>1168</v>
      </c>
      <c r="D318" s="171" t="s">
        <v>1169</v>
      </c>
    </row>
    <row r="319" spans="2:4">
      <c r="B319" s="169" t="s">
        <v>1170</v>
      </c>
      <c r="C319" s="170" t="s">
        <v>1171</v>
      </c>
      <c r="D319" s="171" t="s">
        <v>1172</v>
      </c>
    </row>
    <row r="320" spans="2:4">
      <c r="B320" s="169" t="s">
        <v>1173</v>
      </c>
      <c r="C320" s="170" t="s">
        <v>1174</v>
      </c>
      <c r="D320" s="171" t="s">
        <v>1175</v>
      </c>
    </row>
    <row r="321" spans="2:4">
      <c r="B321" s="169" t="s">
        <v>1176</v>
      </c>
      <c r="C321" s="170" t="s">
        <v>1177</v>
      </c>
      <c r="D321" s="171" t="s">
        <v>1178</v>
      </c>
    </row>
    <row r="322" spans="2:4">
      <c r="B322" s="169" t="s">
        <v>1179</v>
      </c>
      <c r="C322" s="170" t="s">
        <v>1180</v>
      </c>
      <c r="D322" s="171" t="s">
        <v>1181</v>
      </c>
    </row>
    <row r="323" spans="2:4">
      <c r="B323" s="169" t="s">
        <v>1182</v>
      </c>
      <c r="C323" s="170" t="s">
        <v>1183</v>
      </c>
      <c r="D323" s="171" t="s">
        <v>1184</v>
      </c>
    </row>
    <row r="324" spans="2:4">
      <c r="B324" s="169" t="s">
        <v>1185</v>
      </c>
      <c r="C324" s="170" t="s">
        <v>1186</v>
      </c>
      <c r="D324" s="171" t="s">
        <v>1187</v>
      </c>
    </row>
    <row r="325" spans="2:4">
      <c r="B325" s="169" t="s">
        <v>1188</v>
      </c>
      <c r="C325" s="170" t="s">
        <v>1189</v>
      </c>
      <c r="D325" s="171" t="s">
        <v>1190</v>
      </c>
    </row>
    <row r="326" spans="2:4">
      <c r="B326" s="169" t="s">
        <v>1191</v>
      </c>
      <c r="C326" s="170" t="s">
        <v>1192</v>
      </c>
      <c r="D326" s="171" t="s">
        <v>1193</v>
      </c>
    </row>
    <row r="327" spans="2:4">
      <c r="B327" s="169" t="s">
        <v>1194</v>
      </c>
      <c r="C327" s="170" t="s">
        <v>1195</v>
      </c>
      <c r="D327" s="171" t="s">
        <v>1196</v>
      </c>
    </row>
    <row r="328" spans="2:4">
      <c r="B328" s="169" t="s">
        <v>1197</v>
      </c>
      <c r="C328" s="170" t="s">
        <v>1198</v>
      </c>
      <c r="D328" s="171" t="s">
        <v>1199</v>
      </c>
    </row>
    <row r="329" spans="2:4">
      <c r="B329" s="169" t="s">
        <v>1200</v>
      </c>
      <c r="C329" s="170" t="s">
        <v>1201</v>
      </c>
      <c r="D329" s="171" t="s">
        <v>1202</v>
      </c>
    </row>
    <row r="330" spans="2:4">
      <c r="B330" s="169" t="s">
        <v>1203</v>
      </c>
      <c r="C330" s="170" t="s">
        <v>1204</v>
      </c>
      <c r="D330" s="171" t="s">
        <v>1205</v>
      </c>
    </row>
    <row r="331" spans="2:4">
      <c r="B331" s="169" t="s">
        <v>1206</v>
      </c>
      <c r="C331" s="170" t="s">
        <v>1207</v>
      </c>
      <c r="D331" s="171" t="s">
        <v>1208</v>
      </c>
    </row>
    <row r="332" spans="2:4">
      <c r="B332" s="169" t="s">
        <v>1209</v>
      </c>
      <c r="C332" s="170" t="s">
        <v>1210</v>
      </c>
      <c r="D332" s="171" t="s">
        <v>1211</v>
      </c>
    </row>
    <row r="333" spans="2:4">
      <c r="B333" s="169" t="s">
        <v>1212</v>
      </c>
      <c r="C333" s="170" t="s">
        <v>1213</v>
      </c>
      <c r="D333" s="171" t="s">
        <v>1214</v>
      </c>
    </row>
    <row r="334" spans="2:4">
      <c r="B334" s="169" t="s">
        <v>1215</v>
      </c>
      <c r="C334" s="170" t="s">
        <v>1216</v>
      </c>
      <c r="D334" s="171" t="s">
        <v>1217</v>
      </c>
    </row>
    <row r="335" spans="2:4">
      <c r="B335" s="169" t="s">
        <v>1218</v>
      </c>
      <c r="C335" s="170" t="s">
        <v>1219</v>
      </c>
      <c r="D335" s="171" t="s">
        <v>1220</v>
      </c>
    </row>
    <row r="336" spans="2:4">
      <c r="B336" s="169" t="s">
        <v>1221</v>
      </c>
      <c r="C336" s="170" t="s">
        <v>1222</v>
      </c>
      <c r="D336" s="171" t="s">
        <v>1223</v>
      </c>
    </row>
    <row r="337" spans="2:4">
      <c r="B337" s="169" t="s">
        <v>1224</v>
      </c>
      <c r="C337" s="170" t="s">
        <v>1225</v>
      </c>
      <c r="D337" s="171" t="s">
        <v>1226</v>
      </c>
    </row>
    <row r="338" spans="2:4">
      <c r="B338" s="169" t="s">
        <v>1227</v>
      </c>
      <c r="C338" s="170" t="s">
        <v>1228</v>
      </c>
      <c r="D338" s="171" t="s">
        <v>1229</v>
      </c>
    </row>
    <row r="339" spans="2:4">
      <c r="B339" s="169" t="s">
        <v>1230</v>
      </c>
      <c r="C339" s="170" t="s">
        <v>1231</v>
      </c>
      <c r="D339" s="171" t="s">
        <v>1232</v>
      </c>
    </row>
    <row r="340" spans="2:4">
      <c r="B340" s="169" t="s">
        <v>1233</v>
      </c>
      <c r="C340" s="170" t="s">
        <v>1234</v>
      </c>
      <c r="D340" s="171" t="s">
        <v>1235</v>
      </c>
    </row>
    <row r="341" spans="2:4">
      <c r="B341" s="169" t="s">
        <v>1236</v>
      </c>
      <c r="C341" s="170" t="s">
        <v>1237</v>
      </c>
      <c r="D341" s="171" t="s">
        <v>1238</v>
      </c>
    </row>
    <row r="342" spans="2:4">
      <c r="B342" s="169" t="s">
        <v>1239</v>
      </c>
      <c r="C342" s="170" t="s">
        <v>1240</v>
      </c>
      <c r="D342" s="171" t="s">
        <v>1241</v>
      </c>
    </row>
    <row r="343" spans="2:4">
      <c r="B343" s="169" t="s">
        <v>1242</v>
      </c>
      <c r="C343" s="170" t="s">
        <v>1243</v>
      </c>
      <c r="D343" s="171" t="s">
        <v>1244</v>
      </c>
    </row>
    <row r="344" spans="2:4">
      <c r="B344" s="169" t="s">
        <v>1245</v>
      </c>
      <c r="C344" s="170" t="s">
        <v>1246</v>
      </c>
      <c r="D344" s="171" t="s">
        <v>1247</v>
      </c>
    </row>
    <row r="345" spans="2:4">
      <c r="B345" s="169" t="s">
        <v>1248</v>
      </c>
      <c r="C345" s="170" t="s">
        <v>1249</v>
      </c>
      <c r="D345" s="171" t="s">
        <v>1250</v>
      </c>
    </row>
    <row r="346" spans="2:4">
      <c r="B346" s="169" t="s">
        <v>1251</v>
      </c>
      <c r="C346" s="170" t="s">
        <v>1252</v>
      </c>
      <c r="D346" s="171" t="s">
        <v>1253</v>
      </c>
    </row>
    <row r="347" spans="2:4">
      <c r="B347" s="169" t="s">
        <v>1254</v>
      </c>
      <c r="C347" s="170" t="s">
        <v>1255</v>
      </c>
      <c r="D347" s="171" t="s">
        <v>1256</v>
      </c>
    </row>
    <row r="348" spans="2:4">
      <c r="B348" s="169" t="s">
        <v>1257</v>
      </c>
      <c r="C348" s="170" t="s">
        <v>1258</v>
      </c>
      <c r="D348" s="171" t="s">
        <v>1259</v>
      </c>
    </row>
    <row r="349" spans="2:4">
      <c r="B349" s="169" t="s">
        <v>1260</v>
      </c>
      <c r="C349" s="170" t="s">
        <v>1261</v>
      </c>
      <c r="D349" s="171" t="s">
        <v>1262</v>
      </c>
    </row>
    <row r="350" spans="2:4">
      <c r="B350" s="169" t="s">
        <v>1263</v>
      </c>
      <c r="C350" s="170" t="s">
        <v>1264</v>
      </c>
      <c r="D350" s="171" t="s">
        <v>1265</v>
      </c>
    </row>
    <row r="351" spans="2:4">
      <c r="B351" s="169" t="s">
        <v>1266</v>
      </c>
      <c r="C351" s="170" t="s">
        <v>1267</v>
      </c>
      <c r="D351" s="171" t="s">
        <v>1268</v>
      </c>
    </row>
    <row r="352" spans="2:4">
      <c r="B352" s="169" t="s">
        <v>1269</v>
      </c>
      <c r="C352" s="170" t="s">
        <v>1270</v>
      </c>
      <c r="D352" s="171" t="s">
        <v>1271</v>
      </c>
    </row>
    <row r="353" spans="2:4">
      <c r="B353" s="169" t="s">
        <v>1272</v>
      </c>
      <c r="C353" s="170" t="s">
        <v>1273</v>
      </c>
      <c r="D353" s="171" t="s">
        <v>1274</v>
      </c>
    </row>
    <row r="354" spans="2:4">
      <c r="B354" s="169" t="s">
        <v>1275</v>
      </c>
      <c r="C354" s="170" t="s">
        <v>1276</v>
      </c>
      <c r="D354" s="171" t="s">
        <v>1277</v>
      </c>
    </row>
    <row r="355" spans="2:4">
      <c r="B355" s="169" t="s">
        <v>1278</v>
      </c>
      <c r="C355" s="170" t="s">
        <v>1279</v>
      </c>
      <c r="D355" s="171" t="s">
        <v>1280</v>
      </c>
    </row>
    <row r="356" spans="2:4">
      <c r="B356" s="169" t="s">
        <v>1281</v>
      </c>
      <c r="C356" s="170" t="s">
        <v>1282</v>
      </c>
      <c r="D356" s="171" t="s">
        <v>1283</v>
      </c>
    </row>
    <row r="357" spans="2:4">
      <c r="B357" s="169" t="s">
        <v>1284</v>
      </c>
      <c r="C357" s="170" t="s">
        <v>1285</v>
      </c>
      <c r="D357" s="171" t="s">
        <v>1286</v>
      </c>
    </row>
    <row r="358" spans="2:4">
      <c r="B358" s="169" t="s">
        <v>1287</v>
      </c>
      <c r="C358" s="170" t="s">
        <v>1288</v>
      </c>
      <c r="D358" s="171" t="s">
        <v>1289</v>
      </c>
    </row>
    <row r="359" spans="2:4">
      <c r="B359" s="169" t="s">
        <v>1290</v>
      </c>
      <c r="C359" s="170" t="s">
        <v>1291</v>
      </c>
      <c r="D359" s="171" t="s">
        <v>1292</v>
      </c>
    </row>
    <row r="360" spans="2:4">
      <c r="B360" s="169" t="s">
        <v>1293</v>
      </c>
      <c r="C360" s="170" t="s">
        <v>1294</v>
      </c>
      <c r="D360" s="171" t="s">
        <v>1295</v>
      </c>
    </row>
    <row r="361" spans="2:4">
      <c r="B361" s="169" t="s">
        <v>1296</v>
      </c>
      <c r="C361" s="170" t="s">
        <v>1297</v>
      </c>
      <c r="D361" s="171" t="s">
        <v>1298</v>
      </c>
    </row>
    <row r="362" spans="2:4">
      <c r="B362" s="169" t="s">
        <v>1299</v>
      </c>
      <c r="C362" s="170" t="s">
        <v>1300</v>
      </c>
      <c r="D362" s="171" t="s">
        <v>1301</v>
      </c>
    </row>
    <row r="363" spans="2:4">
      <c r="B363" s="169" t="s">
        <v>1302</v>
      </c>
      <c r="C363" s="170" t="s">
        <v>1303</v>
      </c>
      <c r="D363" s="171" t="s">
        <v>1304</v>
      </c>
    </row>
    <row r="364" spans="2:4">
      <c r="B364" s="169" t="s">
        <v>1305</v>
      </c>
      <c r="C364" s="170" t="s">
        <v>1306</v>
      </c>
      <c r="D364" s="171" t="s">
        <v>1307</v>
      </c>
    </row>
    <row r="365" spans="2:4">
      <c r="B365" s="169" t="s">
        <v>1308</v>
      </c>
      <c r="C365" s="170" t="s">
        <v>1309</v>
      </c>
      <c r="D365" s="171" t="s">
        <v>1310</v>
      </c>
    </row>
    <row r="366" spans="2:4">
      <c r="B366" s="169" t="s">
        <v>1311</v>
      </c>
      <c r="C366" s="170" t="s">
        <v>1312</v>
      </c>
      <c r="D366" s="171" t="s">
        <v>1313</v>
      </c>
    </row>
    <row r="367" spans="2:4">
      <c r="B367" s="169" t="s">
        <v>1314</v>
      </c>
      <c r="C367" s="170" t="s">
        <v>1315</v>
      </c>
      <c r="D367" s="171" t="s">
        <v>1316</v>
      </c>
    </row>
    <row r="368" spans="2:4">
      <c r="B368" s="169" t="s">
        <v>1317</v>
      </c>
      <c r="C368" s="170" t="s">
        <v>1318</v>
      </c>
      <c r="D368" s="171" t="s">
        <v>1319</v>
      </c>
    </row>
    <row r="369" spans="2:4">
      <c r="B369" s="169" t="s">
        <v>1320</v>
      </c>
      <c r="C369" s="170" t="s">
        <v>1321</v>
      </c>
      <c r="D369" s="171" t="s">
        <v>1322</v>
      </c>
    </row>
    <row r="370" spans="2:4">
      <c r="B370" s="169" t="s">
        <v>1323</v>
      </c>
      <c r="C370" s="170" t="s">
        <v>1324</v>
      </c>
      <c r="D370" s="171" t="s">
        <v>1325</v>
      </c>
    </row>
    <row r="371" spans="2:4">
      <c r="B371" s="169" t="s">
        <v>1326</v>
      </c>
      <c r="C371" s="170" t="s">
        <v>1327</v>
      </c>
      <c r="D371" s="171" t="s">
        <v>1328</v>
      </c>
    </row>
    <row r="372" spans="2:4">
      <c r="B372" s="169" t="s">
        <v>1329</v>
      </c>
      <c r="C372" s="170" t="s">
        <v>1330</v>
      </c>
      <c r="D372" s="171" t="s">
        <v>1331</v>
      </c>
    </row>
    <row r="373" spans="2:4">
      <c r="B373" s="169" t="s">
        <v>1332</v>
      </c>
      <c r="C373" s="170" t="s">
        <v>1333</v>
      </c>
      <c r="D373" s="171" t="s">
        <v>1334</v>
      </c>
    </row>
    <row r="374" spans="2:4">
      <c r="B374" s="169" t="s">
        <v>1335</v>
      </c>
      <c r="C374" s="170" t="s">
        <v>1336</v>
      </c>
      <c r="D374" s="171" t="s">
        <v>1337</v>
      </c>
    </row>
    <row r="375" spans="2:4">
      <c r="B375" s="169" t="s">
        <v>1338</v>
      </c>
      <c r="C375" s="170" t="s">
        <v>1339</v>
      </c>
      <c r="D375" s="171" t="s">
        <v>1340</v>
      </c>
    </row>
    <row r="376" spans="2:4">
      <c r="B376" s="169" t="s">
        <v>1341</v>
      </c>
      <c r="C376" s="170" t="s">
        <v>1342</v>
      </c>
      <c r="D376" s="171" t="s">
        <v>1343</v>
      </c>
    </row>
    <row r="377" spans="2:4">
      <c r="B377" s="169" t="s">
        <v>1344</v>
      </c>
      <c r="C377" s="170" t="s">
        <v>1345</v>
      </c>
      <c r="D377" s="171" t="s">
        <v>1346</v>
      </c>
    </row>
    <row r="378" spans="2:4">
      <c r="B378" s="169" t="s">
        <v>1347</v>
      </c>
      <c r="C378" s="170" t="s">
        <v>1348</v>
      </c>
      <c r="D378" s="171" t="s">
        <v>1349</v>
      </c>
    </row>
    <row r="379" spans="2:4">
      <c r="B379" s="169" t="s">
        <v>1350</v>
      </c>
      <c r="C379" s="170" t="s">
        <v>1351</v>
      </c>
      <c r="D379" s="171" t="s">
        <v>1352</v>
      </c>
    </row>
    <row r="380" spans="2:4">
      <c r="B380" s="169" t="s">
        <v>1353</v>
      </c>
      <c r="C380" s="170" t="s">
        <v>1354</v>
      </c>
      <c r="D380" s="171" t="s">
        <v>1355</v>
      </c>
    </row>
    <row r="381" spans="2:4">
      <c r="B381" s="169" t="s">
        <v>1356</v>
      </c>
      <c r="C381" s="170" t="s">
        <v>1357</v>
      </c>
      <c r="D381" s="171" t="s">
        <v>1358</v>
      </c>
    </row>
    <row r="382" spans="2:4">
      <c r="B382" s="169" t="s">
        <v>1359</v>
      </c>
      <c r="C382" s="170" t="s">
        <v>1360</v>
      </c>
      <c r="D382" s="171" t="s">
        <v>1361</v>
      </c>
    </row>
    <row r="383" spans="2:4">
      <c r="B383" s="169" t="s">
        <v>1362</v>
      </c>
      <c r="C383" s="170" t="s">
        <v>1363</v>
      </c>
      <c r="D383" s="171" t="s">
        <v>1364</v>
      </c>
    </row>
    <row r="384" spans="2:4">
      <c r="B384" s="169" t="s">
        <v>1365</v>
      </c>
      <c r="C384" s="170" t="s">
        <v>1366</v>
      </c>
      <c r="D384" s="171" t="s">
        <v>1367</v>
      </c>
    </row>
    <row r="385" spans="2:4">
      <c r="B385" s="169" t="s">
        <v>1368</v>
      </c>
      <c r="C385" s="170" t="s">
        <v>1369</v>
      </c>
      <c r="D385" s="171" t="s">
        <v>1370</v>
      </c>
    </row>
    <row r="386" spans="2:4">
      <c r="B386" s="169" t="s">
        <v>1371</v>
      </c>
      <c r="C386" s="170" t="s">
        <v>1372</v>
      </c>
      <c r="D386" s="171" t="s">
        <v>1373</v>
      </c>
    </row>
    <row r="387" spans="2:4">
      <c r="B387" s="169" t="s">
        <v>1374</v>
      </c>
      <c r="C387" s="170" t="s">
        <v>1375</v>
      </c>
      <c r="D387" s="171" t="s">
        <v>1376</v>
      </c>
    </row>
    <row r="388" spans="2:4">
      <c r="B388" s="169" t="s">
        <v>1377</v>
      </c>
      <c r="C388" s="170" t="s">
        <v>1378</v>
      </c>
      <c r="D388" s="171" t="s">
        <v>1379</v>
      </c>
    </row>
    <row r="389" spans="2:4">
      <c r="B389" s="169" t="s">
        <v>1380</v>
      </c>
      <c r="C389" s="170" t="s">
        <v>1381</v>
      </c>
      <c r="D389" s="171" t="s">
        <v>1382</v>
      </c>
    </row>
    <row r="390" spans="2:4">
      <c r="B390" s="169" t="s">
        <v>1383</v>
      </c>
      <c r="C390" s="170" t="s">
        <v>1384</v>
      </c>
      <c r="D390" s="171" t="s">
        <v>1385</v>
      </c>
    </row>
    <row r="391" spans="2:4">
      <c r="B391" s="169" t="s">
        <v>1386</v>
      </c>
      <c r="C391" s="170" t="s">
        <v>1387</v>
      </c>
      <c r="D391" s="171" t="s">
        <v>1388</v>
      </c>
    </row>
    <row r="392" spans="2:4">
      <c r="B392" s="169" t="s">
        <v>1389</v>
      </c>
      <c r="C392" s="170" t="s">
        <v>1390</v>
      </c>
      <c r="D392" s="171" t="s">
        <v>1391</v>
      </c>
    </row>
    <row r="393" spans="2:4">
      <c r="B393" s="169" t="s">
        <v>1392</v>
      </c>
      <c r="C393" s="170" t="s">
        <v>1393</v>
      </c>
      <c r="D393" s="171" t="s">
        <v>1394</v>
      </c>
    </row>
    <row r="394" spans="2:4">
      <c r="B394" s="169" t="s">
        <v>1395</v>
      </c>
      <c r="C394" s="170" t="s">
        <v>1396</v>
      </c>
      <c r="D394" s="171" t="s">
        <v>1397</v>
      </c>
    </row>
    <row r="395" spans="2:4">
      <c r="B395" s="169" t="s">
        <v>1398</v>
      </c>
      <c r="C395" s="170" t="s">
        <v>1399</v>
      </c>
      <c r="D395" s="171" t="s">
        <v>1400</v>
      </c>
    </row>
    <row r="396" spans="2:4">
      <c r="B396" s="169" t="s">
        <v>1401</v>
      </c>
      <c r="C396" s="170" t="s">
        <v>1402</v>
      </c>
      <c r="D396" s="171" t="s">
        <v>1403</v>
      </c>
    </row>
    <row r="397" spans="2:4">
      <c r="B397" s="169" t="s">
        <v>1404</v>
      </c>
      <c r="C397" s="170" t="s">
        <v>1405</v>
      </c>
      <c r="D397" s="171" t="s">
        <v>1406</v>
      </c>
    </row>
    <row r="398" spans="2:4">
      <c r="B398" s="169" t="s">
        <v>1407</v>
      </c>
      <c r="C398" s="170" t="s">
        <v>1408</v>
      </c>
      <c r="D398" s="171" t="s">
        <v>1409</v>
      </c>
    </row>
    <row r="399" spans="2:4">
      <c r="B399" s="169" t="s">
        <v>1410</v>
      </c>
      <c r="C399" s="170" t="s">
        <v>1411</v>
      </c>
      <c r="D399" s="171" t="s">
        <v>1412</v>
      </c>
    </row>
    <row r="400" spans="2:4">
      <c r="B400" s="169" t="s">
        <v>1413</v>
      </c>
      <c r="C400" s="170" t="s">
        <v>1414</v>
      </c>
      <c r="D400" s="171" t="s">
        <v>1415</v>
      </c>
    </row>
    <row r="401" spans="2:4">
      <c r="B401" s="169" t="s">
        <v>1416</v>
      </c>
      <c r="C401" s="170" t="s">
        <v>1417</v>
      </c>
      <c r="D401" s="171" t="s">
        <v>1418</v>
      </c>
    </row>
    <row r="402" spans="2:4">
      <c r="B402" s="169" t="s">
        <v>1419</v>
      </c>
      <c r="C402" s="170" t="s">
        <v>1420</v>
      </c>
      <c r="D402" s="171" t="s">
        <v>1421</v>
      </c>
    </row>
    <row r="403" spans="2:4">
      <c r="B403" s="169" t="s">
        <v>1422</v>
      </c>
      <c r="C403" s="170" t="s">
        <v>1423</v>
      </c>
      <c r="D403" s="171" t="s">
        <v>1424</v>
      </c>
    </row>
    <row r="404" spans="2:4">
      <c r="B404" s="169" t="s">
        <v>1425</v>
      </c>
      <c r="C404" s="170" t="s">
        <v>1426</v>
      </c>
      <c r="D404" s="171" t="s">
        <v>1427</v>
      </c>
    </row>
    <row r="405" spans="2:4">
      <c r="B405" s="169" t="s">
        <v>1428</v>
      </c>
      <c r="C405" s="170" t="s">
        <v>1429</v>
      </c>
      <c r="D405" s="171" t="s">
        <v>1430</v>
      </c>
    </row>
    <row r="406" spans="2:4">
      <c r="B406" s="169" t="s">
        <v>1431</v>
      </c>
      <c r="C406" s="170" t="s">
        <v>1432</v>
      </c>
      <c r="D406" s="171" t="s">
        <v>1433</v>
      </c>
    </row>
    <row r="407" spans="2:4">
      <c r="B407" s="169" t="s">
        <v>1434</v>
      </c>
      <c r="C407" s="170" t="s">
        <v>1435</v>
      </c>
      <c r="D407" s="171" t="s">
        <v>1436</v>
      </c>
    </row>
    <row r="408" spans="2:4">
      <c r="B408" s="169" t="s">
        <v>1437</v>
      </c>
      <c r="C408" s="170" t="s">
        <v>1438</v>
      </c>
      <c r="D408" s="171" t="s">
        <v>1439</v>
      </c>
    </row>
    <row r="409" spans="2:4">
      <c r="B409" s="169" t="s">
        <v>1440</v>
      </c>
      <c r="C409" s="170" t="s">
        <v>1441</v>
      </c>
      <c r="D409" s="171" t="s">
        <v>1442</v>
      </c>
    </row>
    <row r="410" spans="2:4">
      <c r="B410" s="169" t="s">
        <v>1443</v>
      </c>
      <c r="C410" s="170" t="s">
        <v>1444</v>
      </c>
      <c r="D410" s="171" t="s">
        <v>1445</v>
      </c>
    </row>
    <row r="411" spans="2:4">
      <c r="B411" s="169" t="s">
        <v>1446</v>
      </c>
      <c r="C411" s="170" t="s">
        <v>1447</v>
      </c>
      <c r="D411" s="171" t="s">
        <v>1448</v>
      </c>
    </row>
    <row r="412" spans="2:4">
      <c r="B412" s="169" t="s">
        <v>1449</v>
      </c>
      <c r="C412" s="170" t="s">
        <v>1450</v>
      </c>
      <c r="D412" s="171" t="s">
        <v>1451</v>
      </c>
    </row>
    <row r="413" spans="2:4">
      <c r="B413" s="169" t="s">
        <v>1452</v>
      </c>
      <c r="C413" s="170" t="s">
        <v>1453</v>
      </c>
      <c r="D413" s="171" t="s">
        <v>1454</v>
      </c>
    </row>
    <row r="414" spans="2:4">
      <c r="B414" s="169" t="s">
        <v>1455</v>
      </c>
      <c r="C414" s="170" t="s">
        <v>1456</v>
      </c>
      <c r="D414" s="171" t="s">
        <v>1457</v>
      </c>
    </row>
    <row r="415" spans="2:4">
      <c r="B415" s="169" t="s">
        <v>1458</v>
      </c>
      <c r="C415" s="170" t="s">
        <v>1459</v>
      </c>
      <c r="D415" s="171" t="s">
        <v>1460</v>
      </c>
    </row>
    <row r="416" spans="2:4">
      <c r="B416" s="169" t="s">
        <v>1461</v>
      </c>
      <c r="C416" s="170" t="s">
        <v>1462</v>
      </c>
      <c r="D416" s="171" t="s">
        <v>1463</v>
      </c>
    </row>
    <row r="417" spans="2:4">
      <c r="B417" s="169" t="s">
        <v>1464</v>
      </c>
      <c r="C417" s="170" t="s">
        <v>1465</v>
      </c>
      <c r="D417" s="171" t="s">
        <v>1466</v>
      </c>
    </row>
    <row r="418" spans="2:4">
      <c r="B418" s="169" t="s">
        <v>1467</v>
      </c>
      <c r="C418" s="170" t="s">
        <v>1468</v>
      </c>
      <c r="D418" s="171" t="s">
        <v>1469</v>
      </c>
    </row>
    <row r="419" spans="2:4">
      <c r="B419" s="169" t="s">
        <v>1470</v>
      </c>
      <c r="C419" s="170" t="s">
        <v>1471</v>
      </c>
      <c r="D419" s="171" t="s">
        <v>1472</v>
      </c>
    </row>
    <row r="420" spans="2:4">
      <c r="B420" s="169" t="s">
        <v>1473</v>
      </c>
      <c r="C420" s="170" t="s">
        <v>1474</v>
      </c>
      <c r="D420" s="171" t="s">
        <v>1475</v>
      </c>
    </row>
    <row r="421" spans="2:4">
      <c r="B421" s="169" t="s">
        <v>1476</v>
      </c>
      <c r="C421" s="170" t="s">
        <v>1477</v>
      </c>
      <c r="D421" s="171" t="s">
        <v>1478</v>
      </c>
    </row>
    <row r="422" spans="2:4">
      <c r="B422" s="169" t="s">
        <v>1479</v>
      </c>
      <c r="C422" s="170" t="s">
        <v>1480</v>
      </c>
      <c r="D422" s="171" t="s">
        <v>1481</v>
      </c>
    </row>
    <row r="423" spans="2:4">
      <c r="B423" s="169" t="s">
        <v>1482</v>
      </c>
      <c r="C423" s="170" t="s">
        <v>1483</v>
      </c>
      <c r="D423" s="171" t="s">
        <v>1484</v>
      </c>
    </row>
    <row r="424" spans="2:4">
      <c r="B424" s="169" t="s">
        <v>1485</v>
      </c>
      <c r="C424" s="170" t="s">
        <v>1486</v>
      </c>
      <c r="D424" s="171" t="s">
        <v>1487</v>
      </c>
    </row>
    <row r="425" spans="2:4">
      <c r="B425" s="169" t="s">
        <v>1488</v>
      </c>
      <c r="C425" s="170" t="s">
        <v>1489</v>
      </c>
      <c r="D425" s="171" t="s">
        <v>1490</v>
      </c>
    </row>
    <row r="426" spans="2:4">
      <c r="B426" s="169" t="s">
        <v>1491</v>
      </c>
      <c r="C426" s="170" t="s">
        <v>1492</v>
      </c>
      <c r="D426" s="171" t="s">
        <v>1493</v>
      </c>
    </row>
    <row r="427" spans="2:4">
      <c r="B427" s="169" t="s">
        <v>1494</v>
      </c>
      <c r="C427" s="170" t="s">
        <v>1495</v>
      </c>
      <c r="D427" s="171" t="s">
        <v>1496</v>
      </c>
    </row>
    <row r="428" spans="2:4">
      <c r="B428" s="169" t="s">
        <v>1497</v>
      </c>
      <c r="C428" s="170" t="s">
        <v>1498</v>
      </c>
      <c r="D428" s="171" t="s">
        <v>1499</v>
      </c>
    </row>
    <row r="429" spans="2:4">
      <c r="B429" s="169" t="s">
        <v>1500</v>
      </c>
      <c r="C429" s="170" t="s">
        <v>1501</v>
      </c>
      <c r="D429" s="171" t="s">
        <v>1502</v>
      </c>
    </row>
    <row r="430" spans="2:4">
      <c r="B430" s="169" t="s">
        <v>1503</v>
      </c>
      <c r="C430" s="170" t="s">
        <v>1504</v>
      </c>
      <c r="D430" s="171" t="s">
        <v>1505</v>
      </c>
    </row>
    <row r="431" spans="2:4">
      <c r="B431" s="169" t="s">
        <v>1506</v>
      </c>
      <c r="C431" s="170" t="s">
        <v>1507</v>
      </c>
      <c r="D431" s="171" t="s">
        <v>1508</v>
      </c>
    </row>
    <row r="432" spans="2:4">
      <c r="B432" s="169" t="s">
        <v>1509</v>
      </c>
      <c r="C432" s="170" t="s">
        <v>1510</v>
      </c>
      <c r="D432" s="171" t="s">
        <v>1511</v>
      </c>
    </row>
    <row r="433" spans="2:4">
      <c r="B433" s="169" t="s">
        <v>1512</v>
      </c>
      <c r="C433" s="170" t="s">
        <v>1513</v>
      </c>
      <c r="D433" s="171" t="s">
        <v>1514</v>
      </c>
    </row>
    <row r="434" spans="2:4">
      <c r="B434" s="169" t="s">
        <v>1515</v>
      </c>
      <c r="C434" s="170" t="s">
        <v>1516</v>
      </c>
      <c r="D434" s="171" t="s">
        <v>1517</v>
      </c>
    </row>
    <row r="435" spans="2:4">
      <c r="B435" s="169" t="s">
        <v>1518</v>
      </c>
      <c r="C435" s="170" t="s">
        <v>1519</v>
      </c>
      <c r="D435" s="171" t="s">
        <v>1520</v>
      </c>
    </row>
    <row r="436" spans="2:4">
      <c r="B436" s="169" t="s">
        <v>1521</v>
      </c>
      <c r="C436" s="170" t="s">
        <v>1522</v>
      </c>
      <c r="D436" s="171" t="s">
        <v>1523</v>
      </c>
    </row>
    <row r="437" spans="2:4">
      <c r="B437" s="169" t="s">
        <v>1524</v>
      </c>
      <c r="C437" s="170" t="s">
        <v>1525</v>
      </c>
      <c r="D437" s="171" t="s">
        <v>1526</v>
      </c>
    </row>
    <row r="438" spans="2:4">
      <c r="B438" s="169" t="s">
        <v>1527</v>
      </c>
      <c r="C438" s="170" t="s">
        <v>1528</v>
      </c>
      <c r="D438" s="171" t="s">
        <v>1529</v>
      </c>
    </row>
    <row r="439" spans="2:4">
      <c r="B439" s="169" t="s">
        <v>1530</v>
      </c>
      <c r="C439" s="170" t="s">
        <v>1531</v>
      </c>
      <c r="D439" s="171" t="s">
        <v>1532</v>
      </c>
    </row>
    <row r="440" spans="2:4">
      <c r="B440" s="169" t="s">
        <v>1533</v>
      </c>
      <c r="C440" s="170" t="s">
        <v>1534</v>
      </c>
      <c r="D440" s="171" t="s">
        <v>1535</v>
      </c>
    </row>
    <row r="441" spans="2:4">
      <c r="B441" s="169" t="s">
        <v>1536</v>
      </c>
      <c r="C441" s="170" t="s">
        <v>1537</v>
      </c>
      <c r="D441" s="171" t="s">
        <v>1538</v>
      </c>
    </row>
    <row r="442" spans="2:4">
      <c r="B442" s="169" t="s">
        <v>1539</v>
      </c>
      <c r="C442" s="170" t="s">
        <v>1540</v>
      </c>
      <c r="D442" s="171" t="s">
        <v>1541</v>
      </c>
    </row>
    <row r="443" spans="2:4">
      <c r="B443" s="169" t="s">
        <v>1542</v>
      </c>
      <c r="C443" s="170" t="s">
        <v>1543</v>
      </c>
      <c r="D443" s="171" t="s">
        <v>1544</v>
      </c>
    </row>
    <row r="444" spans="2:4">
      <c r="B444" s="169" t="s">
        <v>1545</v>
      </c>
      <c r="C444" s="170" t="s">
        <v>1546</v>
      </c>
      <c r="D444" s="171" t="s">
        <v>1547</v>
      </c>
    </row>
    <row r="445" spans="2:4">
      <c r="B445" s="169" t="s">
        <v>1548</v>
      </c>
      <c r="C445" s="170" t="s">
        <v>1549</v>
      </c>
      <c r="D445" s="171" t="s">
        <v>1550</v>
      </c>
    </row>
    <row r="446" spans="2:4">
      <c r="B446" s="169" t="s">
        <v>1551</v>
      </c>
      <c r="C446" s="170" t="s">
        <v>1552</v>
      </c>
      <c r="D446" s="171" t="s">
        <v>1553</v>
      </c>
    </row>
    <row r="447" spans="2:4">
      <c r="B447" s="169" t="s">
        <v>1554</v>
      </c>
      <c r="C447" s="170" t="s">
        <v>1555</v>
      </c>
      <c r="D447" s="171" t="s">
        <v>1556</v>
      </c>
    </row>
    <row r="448" spans="2:4">
      <c r="B448" s="169" t="s">
        <v>1557</v>
      </c>
      <c r="C448" s="170" t="s">
        <v>1558</v>
      </c>
      <c r="D448" s="171" t="s">
        <v>1559</v>
      </c>
    </row>
    <row r="449" spans="2:4">
      <c r="B449" s="169" t="s">
        <v>1560</v>
      </c>
      <c r="C449" s="170" t="s">
        <v>1561</v>
      </c>
      <c r="D449" s="171" t="s">
        <v>1562</v>
      </c>
    </row>
    <row r="450" spans="2:4">
      <c r="B450" s="169" t="s">
        <v>1563</v>
      </c>
      <c r="C450" s="170" t="s">
        <v>1564</v>
      </c>
      <c r="D450" s="171" t="s">
        <v>1565</v>
      </c>
    </row>
    <row r="451" spans="2:4">
      <c r="B451" s="169" t="s">
        <v>1566</v>
      </c>
      <c r="C451" s="170" t="s">
        <v>1567</v>
      </c>
      <c r="D451" s="171" t="s">
        <v>1568</v>
      </c>
    </row>
    <row r="452" spans="2:4">
      <c r="B452" s="169" t="s">
        <v>1569</v>
      </c>
      <c r="C452" s="170" t="s">
        <v>1570</v>
      </c>
      <c r="D452" s="171" t="s">
        <v>1571</v>
      </c>
    </row>
    <row r="453" spans="2:4">
      <c r="B453" s="169" t="s">
        <v>1572</v>
      </c>
      <c r="C453" s="170" t="s">
        <v>1573</v>
      </c>
      <c r="D453" s="171" t="s">
        <v>1574</v>
      </c>
    </row>
    <row r="454" spans="2:4">
      <c r="B454" s="169" t="s">
        <v>1575</v>
      </c>
      <c r="C454" s="170" t="s">
        <v>1576</v>
      </c>
      <c r="D454" s="171" t="s">
        <v>1577</v>
      </c>
    </row>
    <row r="455" spans="2:4">
      <c r="B455" s="169" t="s">
        <v>1578</v>
      </c>
      <c r="C455" s="170" t="s">
        <v>1579</v>
      </c>
      <c r="D455" s="171" t="s">
        <v>1580</v>
      </c>
    </row>
    <row r="456" spans="2:4">
      <c r="B456" s="169" t="s">
        <v>1778</v>
      </c>
      <c r="C456" s="170" t="s">
        <v>1779</v>
      </c>
      <c r="D456" s="171" t="s">
        <v>1780</v>
      </c>
    </row>
    <row r="457" spans="2:4">
      <c r="B457" s="169" t="s">
        <v>1581</v>
      </c>
      <c r="C457" s="170" t="s">
        <v>1582</v>
      </c>
      <c r="D457" s="171" t="s">
        <v>1583</v>
      </c>
    </row>
    <row r="458" spans="2:4">
      <c r="B458" s="169" t="s">
        <v>1584</v>
      </c>
      <c r="C458" s="170" t="s">
        <v>1585</v>
      </c>
      <c r="D458" s="171" t="s">
        <v>1586</v>
      </c>
    </row>
    <row r="459" spans="2:4">
      <c r="B459" s="169" t="s">
        <v>1587</v>
      </c>
      <c r="C459" s="170" t="s">
        <v>1588</v>
      </c>
      <c r="D459" s="171" t="s">
        <v>1589</v>
      </c>
    </row>
    <row r="460" spans="2:4">
      <c r="B460" s="169" t="s">
        <v>1590</v>
      </c>
      <c r="C460" s="170" t="s">
        <v>1591</v>
      </c>
      <c r="D460" s="171" t="s">
        <v>1592</v>
      </c>
    </row>
    <row r="461" spans="2:4">
      <c r="B461" s="169" t="s">
        <v>1593</v>
      </c>
      <c r="C461" s="170" t="s">
        <v>1594</v>
      </c>
      <c r="D461" s="171" t="s">
        <v>1595</v>
      </c>
    </row>
    <row r="462" spans="2:4">
      <c r="B462" s="169" t="s">
        <v>1596</v>
      </c>
      <c r="C462" s="170" t="s">
        <v>1597</v>
      </c>
      <c r="D462" s="171" t="s">
        <v>1598</v>
      </c>
    </row>
    <row r="463" spans="2:4">
      <c r="B463" s="169" t="s">
        <v>1599</v>
      </c>
      <c r="C463" s="170" t="s">
        <v>1600</v>
      </c>
      <c r="D463" s="171" t="s">
        <v>1601</v>
      </c>
    </row>
    <row r="464" spans="2:4">
      <c r="B464" s="169" t="s">
        <v>1602</v>
      </c>
      <c r="C464" s="170" t="s">
        <v>1603</v>
      </c>
      <c r="D464" s="171" t="s">
        <v>1604</v>
      </c>
    </row>
    <row r="465" spans="2:4">
      <c r="B465" s="169" t="s">
        <v>1605</v>
      </c>
      <c r="C465" s="170" t="s">
        <v>1606</v>
      </c>
      <c r="D465" s="171" t="s">
        <v>1607</v>
      </c>
    </row>
    <row r="466" spans="2:4">
      <c r="B466" s="169" t="s">
        <v>1608</v>
      </c>
      <c r="C466" s="170" t="s">
        <v>1609</v>
      </c>
      <c r="D466" s="171" t="s">
        <v>1610</v>
      </c>
    </row>
    <row r="467" spans="2:4">
      <c r="B467" s="169" t="s">
        <v>1611</v>
      </c>
      <c r="C467" s="170" t="s">
        <v>1612</v>
      </c>
      <c r="D467" s="171" t="s">
        <v>1613</v>
      </c>
    </row>
    <row r="468" spans="2:4">
      <c r="B468" s="169" t="s">
        <v>1614</v>
      </c>
      <c r="C468" s="170" t="s">
        <v>1615</v>
      </c>
      <c r="D468" s="171" t="s">
        <v>1616</v>
      </c>
    </row>
    <row r="469" spans="2:4">
      <c r="B469" s="169" t="s">
        <v>1617</v>
      </c>
      <c r="C469" s="170" t="s">
        <v>1618</v>
      </c>
      <c r="D469" s="171" t="s">
        <v>1619</v>
      </c>
    </row>
    <row r="470" spans="2:4">
      <c r="B470" s="169" t="s">
        <v>1620</v>
      </c>
      <c r="C470" s="170" t="s">
        <v>1621</v>
      </c>
      <c r="D470" s="171" t="s">
        <v>1622</v>
      </c>
    </row>
    <row r="471" spans="2:4">
      <c r="B471" s="169" t="s">
        <v>1623</v>
      </c>
      <c r="C471" s="170" t="s">
        <v>1624</v>
      </c>
      <c r="D471" s="171" t="s">
        <v>1625</v>
      </c>
    </row>
    <row r="472" spans="2:4">
      <c r="B472" s="169" t="s">
        <v>1626</v>
      </c>
      <c r="C472" s="170" t="s">
        <v>1627</v>
      </c>
      <c r="D472" s="171" t="s">
        <v>1628</v>
      </c>
    </row>
    <row r="473" spans="2:4">
      <c r="B473" s="169" t="s">
        <v>1629</v>
      </c>
      <c r="C473" s="170" t="s">
        <v>1630</v>
      </c>
      <c r="D473" s="171" t="s">
        <v>1631</v>
      </c>
    </row>
    <row r="474" spans="2:4">
      <c r="B474" s="169" t="s">
        <v>1632</v>
      </c>
      <c r="C474" s="170" t="s">
        <v>1633</v>
      </c>
      <c r="D474" s="171" t="s">
        <v>1634</v>
      </c>
    </row>
    <row r="475" spans="2:4">
      <c r="B475" s="169" t="s">
        <v>1635</v>
      </c>
      <c r="C475" s="170" t="s">
        <v>1636</v>
      </c>
      <c r="D475" s="171" t="s">
        <v>1637</v>
      </c>
    </row>
    <row r="476" spans="2:4">
      <c r="B476" s="169" t="s">
        <v>1638</v>
      </c>
      <c r="C476" s="170" t="s">
        <v>1639</v>
      </c>
      <c r="D476" s="171" t="s">
        <v>1640</v>
      </c>
    </row>
    <row r="477" spans="2:4">
      <c r="B477" s="169" t="s">
        <v>1641</v>
      </c>
      <c r="C477" s="170" t="s">
        <v>1642</v>
      </c>
      <c r="D477" s="171" t="s">
        <v>1643</v>
      </c>
    </row>
    <row r="478" spans="2:4">
      <c r="B478" s="169" t="s">
        <v>1644</v>
      </c>
      <c r="C478" s="170" t="s">
        <v>1645</v>
      </c>
      <c r="D478" s="171" t="s">
        <v>1646</v>
      </c>
    </row>
    <row r="479" spans="2:4">
      <c r="B479" s="169" t="s">
        <v>1647</v>
      </c>
      <c r="C479" s="170" t="s">
        <v>1648</v>
      </c>
      <c r="D479" s="171" t="s">
        <v>1649</v>
      </c>
    </row>
    <row r="480" spans="2:4">
      <c r="B480" s="169" t="s">
        <v>1650</v>
      </c>
      <c r="C480" s="170" t="s">
        <v>1651</v>
      </c>
      <c r="D480" s="171" t="s">
        <v>1652</v>
      </c>
    </row>
    <row r="481" spans="2:4">
      <c r="B481" s="169" t="s">
        <v>1653</v>
      </c>
      <c r="C481" s="170" t="s">
        <v>1654</v>
      </c>
      <c r="D481" s="171" t="s">
        <v>1655</v>
      </c>
    </row>
    <row r="482" spans="2:4">
      <c r="B482" s="169" t="s">
        <v>1656</v>
      </c>
      <c r="C482" s="170" t="s">
        <v>1657</v>
      </c>
      <c r="D482" s="171" t="s">
        <v>1658</v>
      </c>
    </row>
    <row r="483" spans="2:4">
      <c r="B483" s="169" t="s">
        <v>1659</v>
      </c>
      <c r="C483" s="170" t="s">
        <v>1660</v>
      </c>
      <c r="D483" s="171" t="s">
        <v>1661</v>
      </c>
    </row>
    <row r="484" spans="2:4">
      <c r="B484" s="169" t="s">
        <v>1662</v>
      </c>
      <c r="C484" s="170" t="s">
        <v>1663</v>
      </c>
      <c r="D484" s="171" t="s">
        <v>1664</v>
      </c>
    </row>
    <row r="485" spans="2:4">
      <c r="B485" s="169" t="s">
        <v>1665</v>
      </c>
      <c r="C485" s="170" t="s">
        <v>1666</v>
      </c>
      <c r="D485" s="171" t="s">
        <v>1667</v>
      </c>
    </row>
    <row r="486" spans="2:4">
      <c r="B486" s="169" t="s">
        <v>1668</v>
      </c>
      <c r="C486" s="170" t="s">
        <v>1669</v>
      </c>
      <c r="D486" s="171" t="s">
        <v>1670</v>
      </c>
    </row>
    <row r="487" spans="2:4">
      <c r="B487" s="169" t="s">
        <v>1671</v>
      </c>
      <c r="C487" s="170" t="s">
        <v>1672</v>
      </c>
      <c r="D487" s="171" t="s">
        <v>1673</v>
      </c>
    </row>
    <row r="488" spans="2:4">
      <c r="B488" s="169" t="s">
        <v>1674</v>
      </c>
      <c r="C488" s="170" t="s">
        <v>1675</v>
      </c>
      <c r="D488" s="171" t="s">
        <v>1676</v>
      </c>
    </row>
    <row r="489" spans="2:4">
      <c r="B489" s="169" t="s">
        <v>1677</v>
      </c>
      <c r="C489" s="170" t="s">
        <v>1678</v>
      </c>
      <c r="D489" s="171" t="s">
        <v>1679</v>
      </c>
    </row>
    <row r="490" spans="2:4">
      <c r="B490" s="169" t="s">
        <v>1680</v>
      </c>
      <c r="C490" s="170" t="s">
        <v>1681</v>
      </c>
      <c r="D490" s="171" t="s">
        <v>1682</v>
      </c>
    </row>
    <row r="491" spans="2:4">
      <c r="B491" s="169" t="s">
        <v>1683</v>
      </c>
      <c r="C491" s="170" t="s">
        <v>1684</v>
      </c>
      <c r="D491" s="171" t="s">
        <v>1685</v>
      </c>
    </row>
    <row r="492" spans="2:4">
      <c r="B492" s="169" t="s">
        <v>1686</v>
      </c>
      <c r="C492" s="170" t="s">
        <v>1687</v>
      </c>
      <c r="D492" s="171" t="s">
        <v>1688</v>
      </c>
    </row>
    <row r="493" spans="2:4">
      <c r="B493" s="169" t="s">
        <v>1689</v>
      </c>
      <c r="C493" s="170" t="s">
        <v>1690</v>
      </c>
      <c r="D493" s="171" t="s">
        <v>1691</v>
      </c>
    </row>
    <row r="494" spans="2:4">
      <c r="B494" s="169" t="s">
        <v>1692</v>
      </c>
      <c r="C494" s="170" t="s">
        <v>1693</v>
      </c>
      <c r="D494" s="171" t="s">
        <v>1694</v>
      </c>
    </row>
    <row r="495" spans="2:4">
      <c r="B495" s="169" t="s">
        <v>1695</v>
      </c>
      <c r="C495" s="170" t="s">
        <v>1696</v>
      </c>
      <c r="D495" s="171" t="s">
        <v>1697</v>
      </c>
    </row>
    <row r="496" spans="2:4">
      <c r="B496" s="169" t="s">
        <v>1698</v>
      </c>
      <c r="C496" s="170" t="s">
        <v>1699</v>
      </c>
      <c r="D496" s="171" t="s">
        <v>1700</v>
      </c>
    </row>
    <row r="497" spans="2:4">
      <c r="B497" s="169" t="s">
        <v>1701</v>
      </c>
      <c r="C497" s="170" t="s">
        <v>1702</v>
      </c>
      <c r="D497" s="171" t="s">
        <v>1703</v>
      </c>
    </row>
    <row r="498" spans="2:4">
      <c r="B498" s="169" t="s">
        <v>1704</v>
      </c>
      <c r="C498" s="170" t="s">
        <v>1705</v>
      </c>
      <c r="D498" s="171" t="s">
        <v>1706</v>
      </c>
    </row>
    <row r="499" spans="2:4">
      <c r="B499" s="169" t="s">
        <v>1707</v>
      </c>
      <c r="C499" s="170" t="s">
        <v>1708</v>
      </c>
      <c r="D499" s="171" t="s">
        <v>1709</v>
      </c>
    </row>
    <row r="500" spans="2:4">
      <c r="B500" s="169" t="s">
        <v>1710</v>
      </c>
      <c r="C500" s="170" t="s">
        <v>1711</v>
      </c>
      <c r="D500" s="171" t="s">
        <v>1712</v>
      </c>
    </row>
    <row r="501" spans="2:4">
      <c r="B501" s="169" t="s">
        <v>1713</v>
      </c>
      <c r="C501" s="170" t="s">
        <v>1714</v>
      </c>
      <c r="D501" s="171" t="s">
        <v>1715</v>
      </c>
    </row>
    <row r="502" spans="2:4">
      <c r="B502" s="169" t="s">
        <v>1716</v>
      </c>
      <c r="C502" s="170" t="s">
        <v>1717</v>
      </c>
      <c r="D502" s="171" t="s">
        <v>1718</v>
      </c>
    </row>
    <row r="503" spans="2:4">
      <c r="B503" s="169" t="s">
        <v>1719</v>
      </c>
      <c r="C503" s="170" t="s">
        <v>1720</v>
      </c>
      <c r="D503" s="171" t="s">
        <v>1721</v>
      </c>
    </row>
    <row r="504" spans="2:4">
      <c r="B504" s="169" t="s">
        <v>1722</v>
      </c>
      <c r="C504" s="170" t="s">
        <v>1723</v>
      </c>
      <c r="D504" s="171" t="s">
        <v>1724</v>
      </c>
    </row>
    <row r="505" spans="2:4">
      <c r="B505" s="169" t="s">
        <v>1725</v>
      </c>
      <c r="C505" s="170" t="s">
        <v>1726</v>
      </c>
      <c r="D505" s="171" t="s">
        <v>1727</v>
      </c>
    </row>
    <row r="506" spans="2:4">
      <c r="B506" s="169" t="s">
        <v>1728</v>
      </c>
      <c r="C506" s="170" t="s">
        <v>1729</v>
      </c>
      <c r="D506" s="171" t="s">
        <v>1730</v>
      </c>
    </row>
    <row r="507" spans="2:4">
      <c r="B507" s="169" t="s">
        <v>1731</v>
      </c>
      <c r="C507" s="170" t="s">
        <v>1732</v>
      </c>
      <c r="D507" s="171" t="s">
        <v>1733</v>
      </c>
    </row>
    <row r="508" spans="2:4">
      <c r="B508" s="169" t="s">
        <v>1734</v>
      </c>
      <c r="C508" s="170" t="s">
        <v>1735</v>
      </c>
      <c r="D508" s="171" t="s">
        <v>1736</v>
      </c>
    </row>
    <row r="509" spans="2:4">
      <c r="B509" s="169" t="s">
        <v>1737</v>
      </c>
      <c r="C509" s="170" t="s">
        <v>1738</v>
      </c>
      <c r="D509" s="171" t="s">
        <v>1739</v>
      </c>
    </row>
    <row r="510" spans="2:4">
      <c r="B510" s="169" t="s">
        <v>1740</v>
      </c>
      <c r="C510" s="170" t="s">
        <v>1741</v>
      </c>
      <c r="D510" s="171" t="s">
        <v>1742</v>
      </c>
    </row>
    <row r="511" spans="2:4">
      <c r="B511" s="169" t="s">
        <v>1781</v>
      </c>
      <c r="C511" s="170" t="s">
        <v>1782</v>
      </c>
      <c r="D511" s="171" t="s">
        <v>1783</v>
      </c>
    </row>
    <row r="512" spans="2:4">
      <c r="B512" s="169" t="s">
        <v>1784</v>
      </c>
      <c r="C512" s="170" t="s">
        <v>1785</v>
      </c>
      <c r="D512" s="171" t="s">
        <v>1786</v>
      </c>
    </row>
    <row r="513" spans="2:4">
      <c r="B513" s="169" t="s">
        <v>1787</v>
      </c>
      <c r="C513" s="170" t="s">
        <v>1788</v>
      </c>
      <c r="D513" s="171" t="s">
        <v>1789</v>
      </c>
    </row>
    <row r="514" spans="2:4">
      <c r="B514" s="169" t="s">
        <v>1790</v>
      </c>
      <c r="C514" s="170" t="s">
        <v>1791</v>
      </c>
      <c r="D514" s="171" t="s">
        <v>1792</v>
      </c>
    </row>
    <row r="515" spans="2:4">
      <c r="B515" s="169" t="s">
        <v>1793</v>
      </c>
      <c r="C515" s="170" t="s">
        <v>1794</v>
      </c>
      <c r="D515" s="171" t="s">
        <v>1795</v>
      </c>
    </row>
    <row r="516" spans="2:4">
      <c r="B516" s="169" t="s">
        <v>1796</v>
      </c>
      <c r="C516" s="170" t="s">
        <v>1797</v>
      </c>
      <c r="D516" s="171" t="s">
        <v>1798</v>
      </c>
    </row>
    <row r="517" spans="2:4">
      <c r="B517" s="169" t="s">
        <v>1799</v>
      </c>
      <c r="C517" s="170" t="s">
        <v>1800</v>
      </c>
      <c r="D517" s="171" t="s">
        <v>1801</v>
      </c>
    </row>
    <row r="518" spans="2:4">
      <c r="B518" s="169" t="s">
        <v>1802</v>
      </c>
      <c r="C518" s="170" t="s">
        <v>1803</v>
      </c>
      <c r="D518" s="171" t="s">
        <v>1804</v>
      </c>
    </row>
    <row r="519" spans="2:4">
      <c r="B519" s="169" t="s">
        <v>1805</v>
      </c>
      <c r="C519" s="170" t="s">
        <v>1806</v>
      </c>
      <c r="D519" s="171" t="s">
        <v>1807</v>
      </c>
    </row>
    <row r="520" spans="2:4">
      <c r="B520" s="169" t="s">
        <v>1808</v>
      </c>
      <c r="C520" s="170" t="s">
        <v>1809</v>
      </c>
      <c r="D520" s="171" t="s">
        <v>1810</v>
      </c>
    </row>
    <row r="521" spans="2:4">
      <c r="B521" s="169" t="s">
        <v>1811</v>
      </c>
      <c r="C521" s="170" t="s">
        <v>1812</v>
      </c>
      <c r="D521" s="171" t="s">
        <v>1813</v>
      </c>
    </row>
    <row r="522" spans="2:4">
      <c r="B522" s="169" t="s">
        <v>1814</v>
      </c>
      <c r="C522" s="170" t="s">
        <v>1815</v>
      </c>
      <c r="D522" s="171" t="s">
        <v>1816</v>
      </c>
    </row>
    <row r="523" spans="2:4">
      <c r="B523" s="169" t="s">
        <v>1817</v>
      </c>
      <c r="C523" s="170" t="s">
        <v>1818</v>
      </c>
      <c r="D523" s="171" t="s">
        <v>1819</v>
      </c>
    </row>
    <row r="524" spans="2:4">
      <c r="B524" s="169" t="s">
        <v>1820</v>
      </c>
      <c r="C524" s="170" t="s">
        <v>1821</v>
      </c>
      <c r="D524" s="171" t="s">
        <v>1822</v>
      </c>
    </row>
    <row r="525" spans="2:4" ht="17.25" thickBot="1">
      <c r="B525" s="172" t="s">
        <v>1823</v>
      </c>
      <c r="C525" s="173" t="s">
        <v>1824</v>
      </c>
      <c r="D525" s="174" t="s">
        <v>1825</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5</vt:i4>
      </vt:variant>
    </vt:vector>
  </HeadingPairs>
  <TitlesOfParts>
    <vt:vector size="13" baseType="lpstr">
      <vt:lpstr>표지</vt:lpstr>
      <vt:lpstr>1.재무안정성</vt:lpstr>
      <vt:lpstr>2. 운용조직</vt:lpstr>
      <vt:lpstr>3. 운용성과</vt:lpstr>
      <vt:lpstr>3. 운용성과_대상펀드리스트</vt:lpstr>
      <vt:lpstr>3. 운용성과_텍스트파일</vt:lpstr>
      <vt:lpstr>4. 자금조달계획</vt:lpstr>
      <vt:lpstr>지원사코드</vt:lpstr>
      <vt:lpstr>'1.재무안정성'!Print_Area</vt:lpstr>
      <vt:lpstr>'2. 운용조직'!Print_Area</vt:lpstr>
      <vt:lpstr>'3. 운용성과'!Print_Area</vt:lpstr>
      <vt:lpstr>'4. 자금조달계획'!Print_Area</vt:lpstr>
      <vt:lpstr>표지!Print_Area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hnchae</dc:creator>
  <cp:lastModifiedBy>Andrew.Cho</cp:lastModifiedBy>
  <cp:lastPrinted>2020-10-07T00:15:23Z</cp:lastPrinted>
  <dcterms:created xsi:type="dcterms:W3CDTF">2015-05-20T09:26:42Z</dcterms:created>
  <dcterms:modified xsi:type="dcterms:W3CDTF">2025-08-21T01:37:22Z</dcterms:modified>
</cp:coreProperties>
</file>